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mc:AlternateContent xmlns:mc="http://schemas.openxmlformats.org/markup-compatibility/2006">
    <mc:Choice Requires="x15">
      <x15ac:absPath xmlns:x15ac="http://schemas.microsoft.com/office/spreadsheetml/2010/11/ac" url="S:\Quality and Patient Safety\Infection Control\Primary Care Folder\GP practice audit tools\"/>
    </mc:Choice>
  </mc:AlternateContent>
  <xr:revisionPtr revIDLastSave="0" documentId="13_ncr:1_{6268690C-55D9-4140-A20F-F54A6069CAFF}" xr6:coauthVersionLast="47" xr6:coauthVersionMax="47" xr10:uidLastSave="{00000000-0000-0000-0000-000000000000}"/>
  <bookViews>
    <workbookView xWindow="-110" yWindow="-110" windowWidth="19420" windowHeight="10420" tabRatio="853" activeTab="3" xr2:uid="{00000000-000D-0000-FFFF-FFFF00000000}"/>
  </bookViews>
  <sheets>
    <sheet name="Cleaning Audit Score Sheet" sheetId="27" r:id="rId1"/>
    <sheet name="Introduction" sheetId="29" r:id="rId2"/>
    <sheet name=" Instructions" sheetId="26" r:id="rId3"/>
    <sheet name="Template Audit Score Sheet" sheetId="1" r:id="rId4"/>
    <sheet name="Comments " sheetId="23" r:id="rId5"/>
    <sheet name="Pie Chart" sheetId="3" r:id="rId6"/>
  </sheets>
  <definedNames>
    <definedName name="_xlnm.Print_Area" localSheetId="0">'Cleaning Audit Score Sheet'!$A$1:$T$48</definedName>
    <definedName name="_xlnm.Print_Area" localSheetId="1">Introduction!$A$1:$U$16</definedName>
    <definedName name="_xlnm.Print_Area" localSheetId="3">'Template Audit Score Sheet'!$A$1:$AM$24</definedName>
    <definedName name="TABLE" localSheetId="3">'Template Audit Score Sheet'!#REF!</definedName>
    <definedName name="TABLE_2" localSheetId="3">'Template Audit Score Sheet'!#REF!</definedName>
    <definedName name="Z_46A36319_7F6D_4634_8250_69DE631588A8_.wvu.Cols" localSheetId="5" hidden="1">'Pie Chart'!$C:$F</definedName>
    <definedName name="Z_46A36319_7F6D_4634_8250_69DE631588A8_.wvu.PrintArea" localSheetId="3" hidden="1">'Template Audit Score Sheet'!$A$1:$AM$24</definedName>
    <definedName name="Z_4CB3ED3F_5B86_4157_93E0_169771F12619_.wvu.Cols" localSheetId="5" hidden="1">'Pie Chart'!$C:$F</definedName>
    <definedName name="Z_4CB3ED3F_5B86_4157_93E0_169771F12619_.wvu.PrintArea" localSheetId="3" hidden="1">'Template Audit Score Sheet'!$A$1:$AM$24</definedName>
  </definedNames>
  <calcPr calcId="191029"/>
  <customWorkbookViews>
    <customWorkbookView name="gkochane - Personal View" guid="{46A36319-7F6D-4634-8250-69DE631588A8}" mergeInterval="0" personalView="1" maximized="1" windowWidth="796" windowHeight="411" tabRatio="607" activeSheetId="1"/>
    <customWorkbookView name="nhse - Personal View" guid="{4CB3ED3F-5B86-4157-93E0-169771F12619}" mergeInterval="0" personalView="1" maximized="1" windowWidth="796" windowHeight="436" tabRatio="607" activeSheetId="3"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7" i="1" l="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AL15" i="1"/>
  <c r="AM15" i="1" s="1"/>
  <c r="AL14" i="1"/>
  <c r="AM14" i="1" s="1"/>
  <c r="AL13" i="1"/>
  <c r="AM13" i="1" s="1"/>
  <c r="AL12" i="1"/>
  <c r="AM12" i="1" s="1"/>
  <c r="AL11" i="1"/>
  <c r="AM11" i="1" s="1"/>
  <c r="AL10" i="1"/>
  <c r="AM10" i="1" s="1"/>
  <c r="AL9" i="1"/>
  <c r="AM9" i="1" s="1"/>
  <c r="AL8" i="1"/>
  <c r="AM8" i="1" s="1"/>
  <c r="AJ2" i="1"/>
  <c r="AJ1" i="1"/>
  <c r="J1" i="1" l="1"/>
  <c r="J2" i="1"/>
  <c r="K21" i="1"/>
  <c r="K22" i="1"/>
  <c r="AB22" i="1"/>
  <c r="AD1" i="1"/>
  <c r="AL16" i="1"/>
  <c r="T22" i="1"/>
  <c r="T21" i="1"/>
  <c r="AB21" i="1"/>
  <c r="AL17" i="1"/>
  <c r="K1" i="1"/>
  <c r="K2" i="1"/>
  <c r="AD2" i="1"/>
  <c r="AC19" i="1" l="1"/>
  <c r="AL21" i="1"/>
  <c r="M20" i="1"/>
  <c r="R21" i="1"/>
  <c r="AF1" i="1" l="1"/>
  <c r="AF2" i="1"/>
  <c r="M22" i="1"/>
  <c r="AC20" i="1"/>
  <c r="M1" i="1"/>
  <c r="M21" i="1"/>
  <c r="M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OISIII</author>
  </authors>
  <commentList>
    <comment ref="A7" authorId="0" shapeId="0" xr:uid="{00000000-0006-0000-0400-000001000000}">
      <text>
        <r>
          <rPr>
            <b/>
            <sz val="12"/>
            <color indexed="81"/>
            <rFont val="Tahoma"/>
            <family val="2"/>
          </rPr>
          <t>Insert Room Name and comment in the spaces provided</t>
        </r>
        <r>
          <rPr>
            <sz val="8"/>
            <color indexed="81"/>
            <rFont val="Tahoma"/>
            <family val="2"/>
          </rPr>
          <t xml:space="preserve">
</t>
        </r>
      </text>
    </comment>
  </commentList>
</comments>
</file>

<file path=xl/sharedStrings.xml><?xml version="1.0" encoding="utf-8"?>
<sst xmlns="http://schemas.openxmlformats.org/spreadsheetml/2006/main" count="196" uniqueCount="84">
  <si>
    <t>ROOM NAME</t>
  </si>
  <si>
    <t>Achievable Score</t>
  </si>
  <si>
    <t>Total Score</t>
  </si>
  <si>
    <t>Cleaning Service</t>
  </si>
  <si>
    <t>Nursing</t>
  </si>
  <si>
    <t>Estates</t>
  </si>
  <si>
    <t xml:space="preserve"> Actual Score</t>
  </si>
  <si>
    <t>Functional Area:</t>
  </si>
  <si>
    <t>CLEANING AUDIT SCORE SHEET</t>
  </si>
  <si>
    <t>x</t>
  </si>
  <si>
    <t xml:space="preserve">    </t>
  </si>
  <si>
    <t>Functional Area</t>
  </si>
  <si>
    <t>Overall Percentage Score</t>
  </si>
  <si>
    <t>Total Score Achieved</t>
  </si>
  <si>
    <t>Remaining Target</t>
  </si>
  <si>
    <t>Percentage Attained</t>
  </si>
  <si>
    <t>Functional Area Individual and Overall Percentage Scores</t>
  </si>
  <si>
    <t>N</t>
  </si>
  <si>
    <t>C</t>
  </si>
  <si>
    <t>Room 1</t>
  </si>
  <si>
    <t>Room 2</t>
  </si>
  <si>
    <t>Room 3</t>
  </si>
  <si>
    <t>Room 4</t>
  </si>
  <si>
    <t>Room 5</t>
  </si>
  <si>
    <t>Room 6</t>
  </si>
  <si>
    <t>Room 7</t>
  </si>
  <si>
    <t>Room 8</t>
  </si>
  <si>
    <t>Responsibility N,C,E</t>
  </si>
  <si>
    <t>E</t>
  </si>
  <si>
    <t>6. Weighing scales including neonatal, seated and standing scales.</t>
  </si>
  <si>
    <t>19. Ceilings and walls not accessible above 2 metres and ceiling lights.</t>
  </si>
  <si>
    <t>20. Floors - hard including skirtings.</t>
  </si>
  <si>
    <t>21. Floors -soft including skirtings.</t>
  </si>
  <si>
    <t>22. All doors including ventilation grilles.</t>
  </si>
  <si>
    <t>23. All windows, including frames where accessible.</t>
  </si>
  <si>
    <t>24. All internal glazing including partitions (excluding mirrors and windows).</t>
  </si>
  <si>
    <t>31. Radiators including cover.</t>
  </si>
  <si>
    <t>32. Low surfaces - low level pipes and low level trunking.</t>
  </si>
  <si>
    <t>37. All waste receptacles (does not include euro/wheelie bin).</t>
  </si>
  <si>
    <t>39. Replenishment of consumables.</t>
  </si>
  <si>
    <t>Corrective Action</t>
  </si>
  <si>
    <t>Room</t>
  </si>
  <si>
    <t>C/N/E/Other</t>
  </si>
  <si>
    <t>Signature</t>
  </si>
  <si>
    <t>NATIONAL STANDARDS OF HEALTHCARE CLEANLINESS - COMMENTS RECORD</t>
  </si>
  <si>
    <t>Completion Date</t>
  </si>
  <si>
    <t>Introduction</t>
  </si>
  <si>
    <t>Cleaning Audit Score Sheet</t>
  </si>
  <si>
    <t>This data automatically calculates the Total Score achieved against the potential Achievable Score for each element.</t>
  </si>
  <si>
    <r>
      <rPr>
        <b/>
        <sz val="18"/>
        <color rgb="FF0000FF"/>
        <rFont val="Arial"/>
        <family val="2"/>
      </rPr>
      <t>How?</t>
    </r>
    <r>
      <rPr>
        <sz val="18"/>
        <color rgb="FF0000FF"/>
        <rFont val="Arial"/>
        <family val="2"/>
      </rPr>
      <t xml:space="preserve">
Users can input the data scoring the cleanliness of specific standards, including cleanliness and control of Electrical Items, Patient Equipment, Kitchen Cupboards etc (as explained in the National Standards of Healthcare Cleanliness document).  These standards are scored as 1 for 'acceptable' and 0 as 'unacceptable'.</t>
    </r>
  </si>
  <si>
    <r>
      <rPr>
        <b/>
        <sz val="18"/>
        <color rgb="FF0000FF"/>
        <rFont val="Arial"/>
        <family val="2"/>
      </rPr>
      <t>NOTE</t>
    </r>
    <r>
      <rPr>
        <sz val="18"/>
        <color rgb="FF0000FF"/>
        <rFont val="Arial"/>
        <family val="2"/>
      </rPr>
      <t xml:space="preserve">: </t>
    </r>
    <r>
      <rPr>
        <b/>
        <sz val="18"/>
        <color rgb="FF0000FF"/>
        <rFont val="Arial"/>
        <family val="2"/>
      </rPr>
      <t>A higher percentage indicates a higher level of element standards regarded as acceptable in terms of cleanliness.</t>
    </r>
  </si>
  <si>
    <r>
      <rPr>
        <b/>
        <sz val="42"/>
        <color rgb="FF0066FF"/>
        <rFont val="Arial"/>
        <family val="2"/>
      </rPr>
      <t>National Standards of Healthcare Cleanliness</t>
    </r>
    <r>
      <rPr>
        <b/>
        <sz val="42"/>
        <color rgb="FF0000FF"/>
        <rFont val="Arial"/>
        <family val="2"/>
      </rPr>
      <t xml:space="preserve"> </t>
    </r>
  </si>
  <si>
    <r>
      <rPr>
        <b/>
        <sz val="18"/>
        <color rgb="FF0000FF"/>
        <rFont val="Arial"/>
        <family val="2"/>
      </rPr>
      <t>Why?</t>
    </r>
    <r>
      <rPr>
        <sz val="18"/>
        <color rgb="FF0000FF"/>
        <rFont val="Arial"/>
        <family val="2"/>
      </rPr>
      <t xml:space="preserve">
The </t>
    </r>
    <r>
      <rPr>
        <b/>
        <sz val="18"/>
        <color rgb="FF0000FF"/>
        <rFont val="Arial"/>
        <family val="2"/>
      </rPr>
      <t>Cleaning Audit Score Sheet</t>
    </r>
    <r>
      <rPr>
        <sz val="18"/>
        <color rgb="FF0000FF"/>
        <rFont val="Arial"/>
        <family val="2"/>
      </rPr>
      <t xml:space="preserve"> workbook has been designed along with the National Standards of Healthcare Cleanliness document, to facilitate the process of recording and calculating the scores achieved for a Functional Area.</t>
    </r>
  </si>
  <si>
    <t>Audited By</t>
  </si>
  <si>
    <t xml:space="preserve">Date/Time </t>
  </si>
  <si>
    <t>17. Switches, sockets &amp; data points, trunking handrails and wall fixtures.</t>
  </si>
  <si>
    <t>18. Walls accessible up to 2 metres.</t>
  </si>
  <si>
    <t>25. Mirrors.</t>
  </si>
  <si>
    <t>26. Dispenser cleaning, hand wash, hand sanitisers, paper towel holders, toilet roll holders, all alcohol dispensers and hand dryers, including glove and apron dispensers.</t>
  </si>
  <si>
    <t>29. Sinks and taps.</t>
  </si>
  <si>
    <t>33. Middle surfaces - window sills, non patient furniture, tables, desks, shelves &amp; ledges, work surfaces &amp; cupboard exteriors.</t>
  </si>
  <si>
    <t>40. Ventilation grilles extract and inlets.</t>
  </si>
  <si>
    <t>The Percentage Score Achieved for the Cleaning Service, Nursing and Estates is calculated representing all of the standards responsible to them.  From here, the Functional Area Overall Percentage Score is calculated and a graphic representation Pie Chart of these results constructed in the 'Pie Chart' section.</t>
  </si>
  <si>
    <r>
      <rPr>
        <b/>
        <sz val="18"/>
        <color rgb="FF0000FF"/>
        <rFont val="Arial"/>
        <family val="2"/>
      </rPr>
      <t>Important Note:</t>
    </r>
    <r>
      <rPr>
        <sz val="18"/>
        <color rgb="FF0000FF"/>
        <rFont val="Arial"/>
        <family val="2"/>
      </rPr>
      <t xml:space="preserve">  To view more of the section tabs for the different workbooks, such as the Template Audit Score Sheet and Pie Chart, use the tab scrolling buttons.</t>
    </r>
  </si>
  <si>
    <t>9. Patient fans with accessible blade.</t>
  </si>
  <si>
    <t>1. Blood pressure monitors</t>
  </si>
  <si>
    <t>5. Emergency resusitation equipment and trolley</t>
  </si>
  <si>
    <t xml:space="preserve">2. ECG machine </t>
  </si>
  <si>
    <t xml:space="preserve">3. Clinical equipment storage boxes. </t>
  </si>
  <si>
    <t xml:space="preserve">7.. Respiratory medical equipment e.g. spirometry  </t>
  </si>
  <si>
    <t>15. Patient treatment couches.</t>
  </si>
  <si>
    <t>12. All chairs (soft furniture).</t>
  </si>
  <si>
    <t>34. High surfaces including curtain rails, staff locker tops that are accessible and high surfaces around treatment rooms.</t>
  </si>
  <si>
    <t>38. general purpose trolleys.</t>
  </si>
  <si>
    <t xml:space="preserve">4. Phlebotomy equipment </t>
  </si>
  <si>
    <t>41. Lighting including overhead, wall mounted examination lights both fixed and portable.</t>
  </si>
  <si>
    <t xml:space="preserve">42. Electrical items in multiuse areas specifically computers and phones. </t>
  </si>
  <si>
    <t>46. Fridges and freezers clinical (including but not limited to bloods fridges, medicine fridges.</t>
  </si>
  <si>
    <t>43. Window blinds (disposable and fabric).</t>
  </si>
  <si>
    <t>36. Patient privacy curtains e.g. dated and clean</t>
  </si>
  <si>
    <t>FR2</t>
  </si>
  <si>
    <t>X</t>
  </si>
  <si>
    <t>28. Toilets, bidet, urinals and toilet brushes.</t>
  </si>
  <si>
    <t xml:space="preserve">author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</si>
</sst>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0"/>
      <name val="Arial"/>
    </font>
    <font>
      <b/>
      <sz val="10"/>
      <name val="Arial"/>
      <family val="2"/>
    </font>
    <font>
      <b/>
      <sz val="12"/>
      <name val="Arial"/>
      <family val="2"/>
    </font>
    <font>
      <sz val="12"/>
      <name val="Arial"/>
      <family val="2"/>
    </font>
    <font>
      <sz val="10"/>
      <name val="Arial"/>
      <family val="2"/>
    </font>
    <font>
      <sz val="10"/>
      <color indexed="22"/>
      <name val="Arial"/>
      <family val="2"/>
    </font>
    <font>
      <b/>
      <sz val="11"/>
      <name val="Arial"/>
      <family val="2"/>
    </font>
    <font>
      <b/>
      <sz val="14"/>
      <name val="Arial"/>
      <family val="2"/>
    </font>
    <font>
      <sz val="14"/>
      <name val="Arial"/>
      <family val="2"/>
    </font>
    <font>
      <sz val="14"/>
      <color indexed="22"/>
      <name val="Arial"/>
      <family val="2"/>
    </font>
    <font>
      <b/>
      <sz val="10"/>
      <color indexed="22"/>
      <name val="Arial"/>
      <family val="2"/>
    </font>
    <font>
      <b/>
      <sz val="16"/>
      <name val="Arial"/>
      <family val="2"/>
    </font>
    <font>
      <sz val="8"/>
      <color indexed="81"/>
      <name val="Tahoma"/>
      <family val="2"/>
    </font>
    <font>
      <b/>
      <sz val="12"/>
      <color indexed="81"/>
      <name val="Tahoma"/>
      <family val="2"/>
    </font>
    <font>
      <sz val="10"/>
      <color indexed="10"/>
      <name val="Arial"/>
      <family val="2"/>
    </font>
    <font>
      <b/>
      <sz val="14"/>
      <color indexed="9"/>
      <name val="Arial"/>
      <family val="2"/>
    </font>
    <font>
      <sz val="8"/>
      <name val="Arial"/>
      <family val="2"/>
    </font>
    <font>
      <sz val="10"/>
      <color indexed="9"/>
      <name val="Arial"/>
      <family val="2"/>
    </font>
    <font>
      <sz val="16"/>
      <name val="Arial"/>
      <family val="2"/>
    </font>
    <font>
      <sz val="10"/>
      <color theme="0"/>
      <name val="Arial"/>
      <family val="2"/>
    </font>
    <font>
      <b/>
      <sz val="8"/>
      <color theme="0"/>
      <name val="Arial"/>
      <family val="2"/>
    </font>
    <font>
      <sz val="8"/>
      <color theme="0"/>
      <name val="Arial"/>
      <family val="2"/>
    </font>
    <font>
      <sz val="16"/>
      <color theme="0"/>
      <name val="Arial"/>
      <family val="2"/>
    </font>
    <font>
      <b/>
      <sz val="16"/>
      <color theme="0"/>
      <name val="Arial"/>
      <family val="2"/>
    </font>
    <font>
      <b/>
      <sz val="10"/>
      <color rgb="FFFF0000"/>
      <name val="Arial"/>
      <family val="2"/>
    </font>
    <font>
      <sz val="10"/>
      <color rgb="FFFF0000"/>
      <name val="Arial"/>
      <family val="2"/>
    </font>
    <font>
      <b/>
      <sz val="36"/>
      <color rgb="FFFF0000"/>
      <name val="Arial"/>
      <family val="2"/>
    </font>
    <font>
      <sz val="12"/>
      <color rgb="FF0000FF"/>
      <name val="Arial"/>
      <family val="2"/>
    </font>
    <font>
      <b/>
      <sz val="18"/>
      <color rgb="FF0000FF"/>
      <name val="Arial"/>
      <family val="2"/>
    </font>
    <font>
      <sz val="18"/>
      <color rgb="FF0000FF"/>
      <name val="Arial"/>
      <family val="2"/>
    </font>
    <font>
      <b/>
      <sz val="12"/>
      <color rgb="FF0000FF"/>
      <name val="Arial"/>
      <family val="2"/>
    </font>
    <font>
      <b/>
      <sz val="36"/>
      <color rgb="FF0066FF"/>
      <name val="Arial"/>
      <family val="2"/>
    </font>
    <font>
      <b/>
      <sz val="42"/>
      <color rgb="FF0000FF"/>
      <name val="Arial"/>
      <family val="2"/>
    </font>
    <font>
      <b/>
      <sz val="42"/>
      <color rgb="FF0066FF"/>
      <name val="Arial"/>
      <family val="2"/>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rgb="FFFF0000"/>
        <bgColor indexed="64"/>
      </patternFill>
    </fill>
    <fill>
      <patternFill patternType="solid">
        <fgColor theme="0" tint="-0.249977111117893"/>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148">
    <xf numFmtId="0" fontId="0" fillId="0" borderId="0" xfId="0"/>
    <xf numFmtId="0" fontId="1" fillId="0" borderId="0" xfId="0" applyFont="1"/>
    <xf numFmtId="0" fontId="1" fillId="2" borderId="0" xfId="0" applyFont="1" applyFill="1" applyBorder="1"/>
    <xf numFmtId="0" fontId="1" fillId="2" borderId="1" xfId="0" applyFont="1" applyFill="1" applyBorder="1"/>
    <xf numFmtId="0" fontId="1" fillId="2" borderId="2" xfId="0" applyFont="1" applyFill="1" applyBorder="1"/>
    <xf numFmtId="0" fontId="1" fillId="2" borderId="3" xfId="0" applyFont="1" applyFill="1" applyBorder="1"/>
    <xf numFmtId="0" fontId="0" fillId="0" borderId="0" xfId="0" applyFill="1"/>
    <xf numFmtId="0" fontId="2" fillId="2" borderId="2" xfId="0" applyFont="1" applyFill="1" applyBorder="1"/>
    <xf numFmtId="0" fontId="2" fillId="2" borderId="2" xfId="0" applyFont="1" applyFill="1" applyBorder="1" applyAlignment="1">
      <alignment horizontal="left"/>
    </xf>
    <xf numFmtId="0" fontId="5" fillId="2" borderId="0" xfId="0" applyFont="1" applyFill="1" applyBorder="1"/>
    <xf numFmtId="0" fontId="1" fillId="0" borderId="0" xfId="0" applyFont="1" applyAlignment="1">
      <alignment horizontal="center"/>
    </xf>
    <xf numFmtId="0" fontId="2" fillId="0" borderId="4" xfId="0" applyFont="1" applyFill="1" applyBorder="1" applyAlignment="1">
      <alignment horizontal="center"/>
    </xf>
    <xf numFmtId="0" fontId="2" fillId="2" borderId="5" xfId="0" applyFont="1" applyFill="1" applyBorder="1" applyAlignment="1">
      <alignment horizontal="center"/>
    </xf>
    <xf numFmtId="0" fontId="7" fillId="2" borderId="2" xfId="0" applyFont="1" applyFill="1" applyBorder="1"/>
    <xf numFmtId="0" fontId="7" fillId="2" borderId="2" xfId="0" applyFont="1" applyFill="1" applyBorder="1" applyAlignment="1">
      <alignment horizontal="left"/>
    </xf>
    <xf numFmtId="0" fontId="7" fillId="2" borderId="0" xfId="0" applyFont="1" applyFill="1" applyBorder="1"/>
    <xf numFmtId="0" fontId="7" fillId="2" borderId="0" xfId="0" applyFont="1" applyFill="1" applyBorder="1" applyAlignment="1">
      <alignment horizontal="left"/>
    </xf>
    <xf numFmtId="0" fontId="7" fillId="2" borderId="1" xfId="0" applyFont="1" applyFill="1" applyBorder="1" applyAlignment="1">
      <alignment horizontal="left"/>
    </xf>
    <xf numFmtId="0" fontId="8" fillId="2" borderId="0" xfId="0" applyFont="1" applyFill="1" applyBorder="1"/>
    <xf numFmtId="0" fontId="8" fillId="2" borderId="6" xfId="0" applyFont="1" applyFill="1" applyBorder="1"/>
    <xf numFmtId="0" fontId="9" fillId="2" borderId="6" xfId="0" applyFont="1" applyFill="1" applyBorder="1"/>
    <xf numFmtId="0" fontId="5" fillId="2" borderId="6" xfId="0" applyFont="1" applyFill="1" applyBorder="1"/>
    <xf numFmtId="1" fontId="10" fillId="2" borderId="2" xfId="0" applyNumberFormat="1" applyFont="1" applyFill="1" applyBorder="1"/>
    <xf numFmtId="1" fontId="5" fillId="2" borderId="0" xfId="0" applyNumberFormat="1" applyFont="1" applyFill="1" applyBorder="1"/>
    <xf numFmtId="0" fontId="10" fillId="2" borderId="0" xfId="0" applyFont="1" applyFill="1" applyBorder="1"/>
    <xf numFmtId="0" fontId="9" fillId="2" borderId="0" xfId="0" applyFont="1" applyFill="1" applyBorder="1"/>
    <xf numFmtId="0" fontId="0" fillId="3" borderId="0" xfId="0" applyFill="1"/>
    <xf numFmtId="0" fontId="3" fillId="3" borderId="0" xfId="0" applyFont="1" applyFill="1"/>
    <xf numFmtId="0" fontId="2" fillId="3" borderId="0" xfId="0" applyFont="1" applyFill="1"/>
    <xf numFmtId="0" fontId="0" fillId="3" borderId="0" xfId="0" applyFill="1" applyBorder="1"/>
    <xf numFmtId="0" fontId="1" fillId="3" borderId="0" xfId="0" applyFont="1" applyFill="1" applyBorder="1"/>
    <xf numFmtId="0" fontId="1" fillId="3" borderId="0" xfId="0" applyFont="1" applyFill="1"/>
    <xf numFmtId="0" fontId="1" fillId="3" borderId="0" xfId="0" applyFont="1" applyFill="1" applyBorder="1" applyAlignment="1">
      <alignment horizontal="center"/>
    </xf>
    <xf numFmtId="0" fontId="4" fillId="3" borderId="0" xfId="0" applyFont="1" applyFill="1" applyBorder="1"/>
    <xf numFmtId="0" fontId="11" fillId="3" borderId="0" xfId="0" applyFont="1" applyFill="1"/>
    <xf numFmtId="0" fontId="1" fillId="3" borderId="0" xfId="0" applyFont="1" applyFill="1" applyBorder="1" applyAlignment="1">
      <alignment horizontal="left" vertical="top" wrapText="1"/>
    </xf>
    <xf numFmtId="0" fontId="3" fillId="3" borderId="0" xfId="0" applyFont="1" applyFill="1" applyProtection="1">
      <protection locked="0"/>
    </xf>
    <xf numFmtId="0" fontId="14" fillId="0" borderId="0" xfId="0" applyFont="1" applyFill="1"/>
    <xf numFmtId="0" fontId="11" fillId="3" borderId="0" xfId="0" applyFont="1" applyFill="1" applyAlignment="1">
      <alignment vertical="center"/>
    </xf>
    <xf numFmtId="0" fontId="15" fillId="4" borderId="7" xfId="0" applyFont="1" applyFill="1" applyBorder="1" applyAlignment="1">
      <alignment horizontal="center" vertical="center"/>
    </xf>
    <xf numFmtId="0" fontId="16" fillId="3" borderId="0" xfId="0" applyFont="1" applyFill="1" applyBorder="1"/>
    <xf numFmtId="0" fontId="1" fillId="3" borderId="0" xfId="0" applyFont="1" applyFill="1" applyAlignment="1">
      <alignment horizontal="center"/>
    </xf>
    <xf numFmtId="0" fontId="6" fillId="0" borderId="8" xfId="0" applyFont="1" applyBorder="1" applyAlignment="1" applyProtection="1">
      <alignment horizontal="center"/>
      <protection locked="0"/>
    </xf>
    <xf numFmtId="0" fontId="4" fillId="3" borderId="0" xfId="0" applyFont="1" applyFill="1" applyBorder="1" applyAlignment="1">
      <alignment vertical="top"/>
    </xf>
    <xf numFmtId="0" fontId="4" fillId="3" borderId="0" xfId="0" applyFont="1" applyFill="1"/>
    <xf numFmtId="0" fontId="2" fillId="3" borderId="0" xfId="0" applyFont="1" applyFill="1" applyBorder="1"/>
    <xf numFmtId="0" fontId="16" fillId="3" borderId="0" xfId="0" applyFont="1" applyFill="1"/>
    <xf numFmtId="0" fontId="17" fillId="3" borderId="0" xfId="0" applyFont="1" applyFill="1"/>
    <xf numFmtId="0" fontId="6" fillId="0" borderId="15" xfId="0" applyFont="1" applyBorder="1" applyAlignment="1" applyProtection="1">
      <alignment horizontal="center"/>
      <protection locked="0"/>
    </xf>
    <xf numFmtId="0" fontId="2" fillId="0" borderId="19" xfId="0" applyFont="1" applyBorder="1" applyAlignment="1">
      <alignment vertical="top"/>
    </xf>
    <xf numFmtId="0" fontId="3" fillId="0" borderId="20" xfId="0" applyFont="1" applyBorder="1" applyAlignment="1">
      <alignment vertical="top"/>
    </xf>
    <xf numFmtId="0" fontId="2" fillId="2" borderId="21" xfId="0" applyFont="1" applyFill="1" applyBorder="1" applyAlignment="1">
      <alignment horizontal="center"/>
    </xf>
    <xf numFmtId="9" fontId="2" fillId="2" borderId="21" xfId="0" applyNumberFormat="1" applyFont="1" applyFill="1" applyBorder="1" applyAlignment="1">
      <alignment horizontal="center"/>
    </xf>
    <xf numFmtId="0" fontId="6" fillId="0" borderId="21" xfId="0" applyFont="1" applyBorder="1" applyAlignment="1" applyProtection="1">
      <alignment horizontal="center"/>
      <protection locked="0"/>
    </xf>
    <xf numFmtId="0" fontId="2" fillId="0" borderId="23" xfId="0" applyFont="1" applyFill="1" applyBorder="1" applyAlignment="1">
      <alignment horizontal="center"/>
    </xf>
    <xf numFmtId="0" fontId="2" fillId="0" borderId="24" xfId="0" applyFont="1" applyFill="1" applyBorder="1" applyAlignment="1">
      <alignment horizontal="center"/>
    </xf>
    <xf numFmtId="0" fontId="2" fillId="0" borderId="25" xfId="0" applyFont="1" applyFill="1" applyBorder="1" applyAlignment="1">
      <alignment horizontal="center"/>
    </xf>
    <xf numFmtId="0" fontId="2" fillId="0" borderId="1" xfId="0" applyFont="1" applyBorder="1" applyAlignment="1">
      <alignment horizontal="left"/>
    </xf>
    <xf numFmtId="0" fontId="2" fillId="0" borderId="12" xfId="0" applyFont="1" applyBorder="1" applyAlignment="1">
      <alignment horizontal="center"/>
    </xf>
    <xf numFmtId="0" fontId="2" fillId="0" borderId="26" xfId="0" applyFont="1" applyBorder="1" applyAlignment="1" applyProtection="1">
      <alignment horizontal="center"/>
      <protection locked="0"/>
    </xf>
    <xf numFmtId="0" fontId="2" fillId="0" borderId="27" xfId="0" applyFont="1" applyBorder="1" applyAlignment="1" applyProtection="1">
      <alignment horizontal="center"/>
      <protection locked="0"/>
    </xf>
    <xf numFmtId="0" fontId="6" fillId="0" borderId="28" xfId="0" applyFont="1" applyBorder="1" applyAlignment="1" applyProtection="1">
      <alignment horizontal="center"/>
      <protection locked="0"/>
    </xf>
    <xf numFmtId="0" fontId="2" fillId="2" borderId="29" xfId="0" applyFont="1" applyFill="1" applyBorder="1" applyAlignment="1">
      <alignment horizontal="center"/>
    </xf>
    <xf numFmtId="0" fontId="4" fillId="0" borderId="0" xfId="0" applyFont="1"/>
    <xf numFmtId="0" fontId="18" fillId="3" borderId="0" xfId="0" applyFont="1" applyFill="1"/>
    <xf numFmtId="0" fontId="18" fillId="0" borderId="0" xfId="0" applyFont="1"/>
    <xf numFmtId="0" fontId="4" fillId="0" borderId="0" xfId="0" applyFont="1" applyBorder="1"/>
    <xf numFmtId="0" fontId="4" fillId="2" borderId="17" xfId="0" applyFont="1" applyFill="1" applyBorder="1"/>
    <xf numFmtId="0" fontId="4" fillId="2" borderId="0" xfId="0" applyFont="1" applyFill="1" applyBorder="1"/>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6" xfId="0" applyFont="1" applyFill="1" applyBorder="1"/>
    <xf numFmtId="0" fontId="2" fillId="5" borderId="27" xfId="0" applyFont="1" applyFill="1" applyBorder="1" applyAlignment="1" applyProtection="1">
      <alignment horizontal="center"/>
      <protection locked="0"/>
    </xf>
    <xf numFmtId="0" fontId="1" fillId="6" borderId="0" xfId="0" applyFont="1" applyFill="1" applyBorder="1"/>
    <xf numFmtId="0" fontId="4" fillId="6" borderId="0" xfId="0" applyFont="1" applyFill="1" applyBorder="1"/>
    <xf numFmtId="0" fontId="8" fillId="2" borderId="2" xfId="0" applyFont="1" applyFill="1" applyBorder="1"/>
    <xf numFmtId="0" fontId="4" fillId="6" borderId="6" xfId="0" applyFont="1" applyFill="1" applyBorder="1"/>
    <xf numFmtId="1" fontId="1" fillId="0" borderId="10" xfId="0" applyNumberFormat="1" applyFont="1" applyFill="1" applyBorder="1" applyAlignment="1">
      <alignment horizontal="center"/>
    </xf>
    <xf numFmtId="0" fontId="2" fillId="0" borderId="33" xfId="0" applyFont="1" applyFill="1" applyBorder="1" applyAlignment="1">
      <alignment horizontal="center"/>
    </xf>
    <xf numFmtId="0" fontId="2" fillId="0" borderId="34" xfId="0" applyFont="1" applyFill="1" applyBorder="1" applyAlignment="1">
      <alignment horizontal="center"/>
    </xf>
    <xf numFmtId="0" fontId="2" fillId="2" borderId="13" xfId="0" applyFont="1" applyFill="1" applyBorder="1" applyAlignment="1">
      <alignment horizontal="center"/>
    </xf>
    <xf numFmtId="0" fontId="19" fillId="3" borderId="0" xfId="0" applyFont="1" applyFill="1"/>
    <xf numFmtId="0" fontId="20" fillId="3" borderId="0" xfId="0" applyFont="1" applyFill="1" applyBorder="1"/>
    <xf numFmtId="1" fontId="20" fillId="3" borderId="0" xfId="0" applyNumberFormat="1" applyFont="1" applyFill="1" applyBorder="1"/>
    <xf numFmtId="0" fontId="21" fillId="3" borderId="0" xfId="0" applyFont="1" applyFill="1" applyBorder="1"/>
    <xf numFmtId="0" fontId="22" fillId="3" borderId="0" xfId="0" applyFont="1" applyFill="1"/>
    <xf numFmtId="0" fontId="23" fillId="3" borderId="0" xfId="0" applyFont="1" applyFill="1"/>
    <xf numFmtId="1" fontId="21" fillId="3" borderId="0" xfId="0" applyNumberFormat="1" applyFont="1" applyFill="1" applyBorder="1"/>
    <xf numFmtId="0" fontId="3" fillId="0" borderId="0" xfId="0" applyFont="1"/>
    <xf numFmtId="0" fontId="3" fillId="0" borderId="16" xfId="0" applyFont="1" applyBorder="1" applyAlignment="1">
      <alignment horizontal="center" textRotation="90" wrapText="1"/>
    </xf>
    <xf numFmtId="0" fontId="3" fillId="0" borderId="16" xfId="0" applyFont="1" applyBorder="1" applyAlignment="1" applyProtection="1">
      <alignment horizontal="center" textRotation="90"/>
      <protection locked="0"/>
    </xf>
    <xf numFmtId="0" fontId="2" fillId="2" borderId="14" xfId="0" applyFont="1" applyFill="1" applyBorder="1" applyAlignment="1">
      <alignment horizontal="center" textRotation="90"/>
    </xf>
    <xf numFmtId="0" fontId="2" fillId="3" borderId="0" xfId="0" applyFont="1" applyFill="1" applyAlignment="1">
      <alignment horizontal="left" vertical="center"/>
    </xf>
    <xf numFmtId="0" fontId="2" fillId="0" borderId="0" xfId="0" applyFont="1" applyAlignment="1">
      <alignment horizontal="left" vertical="center"/>
    </xf>
    <xf numFmtId="0" fontId="3" fillId="0" borderId="35" xfId="0" applyFont="1" applyBorder="1" applyAlignment="1">
      <alignment horizontal="center" textRotation="90" wrapText="1"/>
    </xf>
    <xf numFmtId="0" fontId="24" fillId="6" borderId="0" xfId="0" applyFont="1" applyFill="1" applyBorder="1" applyAlignment="1">
      <alignment horizontal="left"/>
    </xf>
    <xf numFmtId="0" fontId="25" fillId="6" borderId="6" xfId="0" applyFont="1" applyFill="1" applyBorder="1"/>
    <xf numFmtId="0" fontId="2" fillId="2" borderId="10" xfId="0" applyFont="1" applyFill="1" applyBorder="1" applyAlignment="1">
      <alignment horizontal="center"/>
    </xf>
    <xf numFmtId="0" fontId="2" fillId="2" borderId="8" xfId="0" applyFont="1" applyFill="1" applyBorder="1" applyAlignment="1">
      <alignment horizontal="center" textRotation="90"/>
    </xf>
    <xf numFmtId="0" fontId="15" fillId="4" borderId="7" xfId="0" applyFont="1" applyFill="1" applyBorder="1" applyAlignment="1">
      <alignment horizontal="center" vertical="center" wrapText="1"/>
    </xf>
    <xf numFmtId="0" fontId="0" fillId="0" borderId="1" xfId="0" applyBorder="1" applyAlignment="1" applyProtection="1">
      <alignment horizontal="left" vertical="top" wrapText="1"/>
      <protection locked="0"/>
    </xf>
    <xf numFmtId="0" fontId="2" fillId="2" borderId="17" xfId="0" applyFont="1" applyFill="1" applyBorder="1" applyAlignment="1" applyProtection="1">
      <alignment horizontal="center" vertical="center" wrapText="1" shrinkToFit="1"/>
      <protection locked="0"/>
    </xf>
    <xf numFmtId="0" fontId="2" fillId="2" borderId="1" xfId="0" applyFont="1" applyFill="1" applyBorder="1" applyAlignment="1" applyProtection="1">
      <alignment horizontal="center" vertical="center" wrapText="1" shrinkToFit="1"/>
      <protection locked="0"/>
    </xf>
    <xf numFmtId="0" fontId="2" fillId="3" borderId="0" xfId="0" applyFont="1" applyFill="1" applyAlignment="1">
      <alignment horizontal="center" vertical="center"/>
    </xf>
    <xf numFmtId="0" fontId="2" fillId="3" borderId="0" xfId="0" applyFont="1" applyFill="1" applyAlignment="1">
      <alignment horizontal="right"/>
    </xf>
    <xf numFmtId="0" fontId="2" fillId="2" borderId="10" xfId="0" applyFont="1" applyFill="1" applyBorder="1" applyAlignment="1" applyProtection="1">
      <alignment horizontal="center" vertical="center" wrapText="1" shrinkToFit="1"/>
      <protection locked="0"/>
    </xf>
    <xf numFmtId="0" fontId="0" fillId="0" borderId="10" xfId="0" applyBorder="1" applyAlignment="1" applyProtection="1">
      <alignment horizontal="left" vertical="top" wrapText="1"/>
      <protection locked="0"/>
    </xf>
    <xf numFmtId="0" fontId="26" fillId="0" borderId="0" xfId="0" applyFont="1"/>
    <xf numFmtId="0" fontId="0" fillId="0" borderId="0" xfId="0" applyAlignment="1">
      <alignment vertical="top"/>
    </xf>
    <xf numFmtId="0" fontId="27" fillId="0" borderId="0" xfId="0" applyFont="1" applyAlignment="1">
      <alignment vertical="top"/>
    </xf>
    <xf numFmtId="0" fontId="28" fillId="0" borderId="0" xfId="0" applyFont="1" applyAlignment="1">
      <alignment vertical="top"/>
    </xf>
    <xf numFmtId="0" fontId="29" fillId="0" borderId="0" xfId="0" applyFont="1" applyAlignment="1">
      <alignment vertical="top"/>
    </xf>
    <xf numFmtId="0" fontId="3" fillId="3" borderId="0" xfId="0" applyFont="1" applyFill="1" applyBorder="1" applyAlignment="1" applyProtection="1">
      <alignment horizontal="center"/>
      <protection locked="0"/>
    </xf>
    <xf numFmtId="0" fontId="3" fillId="3" borderId="10" xfId="0" applyFont="1" applyFill="1" applyBorder="1" applyAlignment="1" applyProtection="1">
      <alignment horizontal="center"/>
      <protection locked="0"/>
    </xf>
    <xf numFmtId="0" fontId="2" fillId="3" borderId="0" xfId="0" applyFont="1" applyFill="1" applyBorder="1" applyAlignment="1" applyProtection="1">
      <alignment horizontal="left"/>
      <protection locked="0"/>
    </xf>
    <xf numFmtId="0" fontId="0" fillId="0" borderId="10" xfId="0" applyBorder="1"/>
    <xf numFmtId="0" fontId="3" fillId="0" borderId="7" xfId="0" applyFont="1" applyBorder="1" applyAlignment="1">
      <alignment horizontal="center" textRotation="90" wrapText="1"/>
    </xf>
    <xf numFmtId="0" fontId="3" fillId="0" borderId="36" xfId="0" applyFont="1" applyBorder="1" applyAlignment="1">
      <alignment horizontal="center" textRotation="90" wrapText="1"/>
    </xf>
    <xf numFmtId="1" fontId="1" fillId="0" borderId="14" xfId="0" applyNumberFormat="1" applyFont="1" applyFill="1" applyBorder="1" applyAlignment="1">
      <alignment horizontal="center"/>
    </xf>
    <xf numFmtId="0" fontId="32" fillId="0" borderId="0" xfId="0" applyFont="1" applyAlignment="1">
      <alignment horizontal="center"/>
    </xf>
    <xf numFmtId="0" fontId="31" fillId="0" borderId="0" xfId="0" applyFont="1" applyAlignment="1">
      <alignment horizontal="center"/>
    </xf>
    <xf numFmtId="0" fontId="29" fillId="0" borderId="0" xfId="0" applyFont="1" applyAlignment="1">
      <alignment horizontal="left" vertical="top" wrapText="1"/>
    </xf>
    <xf numFmtId="0" fontId="30" fillId="0" borderId="0" xfId="0" applyFont="1" applyAlignment="1">
      <alignment horizontal="center" vertical="top"/>
    </xf>
    <xf numFmtId="0" fontId="28" fillId="0" borderId="0" xfId="0" applyFont="1" applyAlignment="1">
      <alignment horizontal="center" vertical="top"/>
    </xf>
    <xf numFmtId="0" fontId="29" fillId="0" borderId="0" xfId="0" applyFont="1" applyAlignment="1">
      <alignment vertical="top" wrapText="1"/>
    </xf>
    <xf numFmtId="0" fontId="7" fillId="2" borderId="0" xfId="0" applyFont="1" applyFill="1" applyBorder="1" applyAlignment="1">
      <alignment horizontal="left" vertical="top" wrapText="1"/>
    </xf>
    <xf numFmtId="0" fontId="8" fillId="0" borderId="0" xfId="0" applyFont="1" applyBorder="1" applyAlignment="1"/>
    <xf numFmtId="0" fontId="8" fillId="0" borderId="6" xfId="0" applyFont="1" applyBorder="1" applyAlignment="1"/>
    <xf numFmtId="1" fontId="1" fillId="0" borderId="7" xfId="0" applyNumberFormat="1" applyFont="1" applyFill="1" applyBorder="1" applyAlignment="1">
      <alignment horizontal="center"/>
    </xf>
    <xf numFmtId="1" fontId="1" fillId="0" borderId="14" xfId="0" applyNumberFormat="1" applyFont="1" applyFill="1" applyBorder="1" applyAlignment="1">
      <alignment horizontal="center"/>
    </xf>
    <xf numFmtId="0" fontId="2" fillId="0" borderId="32" xfId="0" applyFont="1" applyBorder="1" applyAlignment="1">
      <alignment vertical="top" wrapText="1"/>
    </xf>
    <xf numFmtId="0" fontId="2" fillId="0" borderId="22" xfId="0" applyFont="1" applyBorder="1" applyAlignment="1">
      <alignment vertical="top" wrapText="1"/>
    </xf>
    <xf numFmtId="0" fontId="3" fillId="0" borderId="31" xfId="0" applyFont="1" applyBorder="1" applyAlignment="1" applyProtection="1">
      <alignment vertical="top"/>
      <protection locked="0"/>
    </xf>
    <xf numFmtId="0" fontId="3" fillId="0" borderId="29" xfId="0" applyFont="1" applyBorder="1" applyAlignment="1" applyProtection="1">
      <alignment vertical="top"/>
      <protection locked="0"/>
    </xf>
    <xf numFmtId="0" fontId="2" fillId="0" borderId="9" xfId="0" applyFont="1" applyBorder="1" applyAlignment="1">
      <alignment horizontal="left"/>
    </xf>
    <xf numFmtId="0" fontId="2" fillId="0" borderId="30" xfId="0" applyFont="1" applyBorder="1" applyAlignment="1">
      <alignment horizontal="left"/>
    </xf>
    <xf numFmtId="0" fontId="0" fillId="0" borderId="7"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 fillId="3" borderId="7" xfId="0" applyFont="1" applyFill="1" applyBorder="1" applyAlignment="1" applyProtection="1">
      <alignment horizontal="center"/>
      <protection locked="0"/>
    </xf>
    <xf numFmtId="0" fontId="3" fillId="3" borderId="14" xfId="0" applyFont="1" applyFill="1" applyBorder="1" applyAlignment="1" applyProtection="1">
      <alignment horizontal="center"/>
      <protection locked="0"/>
    </xf>
    <xf numFmtId="0" fontId="15" fillId="4" borderId="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14" xfId="0" applyFont="1" applyFill="1" applyBorder="1" applyAlignment="1">
      <alignment horizontal="center" vertic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cellXfs>
  <cellStyles count="1">
    <cellStyle name="Normal" xfId="0" builtinId="0"/>
  </cellStyles>
  <dxfs count="18">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s>
  <tableStyles count="0" defaultTableStyle="TableStyleMedium2" defaultPivotStyle="PivotStyleLight16"/>
  <colors>
    <mruColors>
      <color rgb="FF0066FF"/>
      <color rgb="FF00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Cleaning Services Percentage Score Achieved</a:t>
            </a:r>
          </a:p>
        </c:rich>
      </c:tx>
      <c:layout>
        <c:manualLayout>
          <c:xMode val="edge"/>
          <c:yMode val="edge"/>
          <c:x val="0.15865384615384615"/>
          <c:y val="4.3902439024390241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6.7307692307692304E-2"/>
          <c:y val="0.35122034875273617"/>
          <c:w val="0.57211538461538458"/>
          <c:h val="0.45853767753829444"/>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FFFF"/>
              </a:solidFill>
              <a:ln w="12700">
                <a:solidFill>
                  <a:srgbClr val="000000"/>
                </a:solidFill>
                <a:prstDash val="solid"/>
              </a:ln>
            </c:spPr>
            <c:extLst>
              <c:ext xmlns:c16="http://schemas.microsoft.com/office/drawing/2014/chart" uri="{C3380CC4-5D6E-409C-BE32-E72D297353CC}">
                <c16:uniqueId val="{00000001-8F14-400E-8DFE-0D99C363068C}"/>
              </c:ext>
            </c:extLst>
          </c:dPt>
          <c:dPt>
            <c:idx val="1"/>
            <c:bubble3D val="0"/>
            <c:spPr>
              <a:solidFill>
                <a:srgbClr val="3366FF"/>
              </a:solidFill>
              <a:ln w="12700">
                <a:solidFill>
                  <a:srgbClr val="000000"/>
                </a:solidFill>
                <a:prstDash val="solid"/>
              </a:ln>
            </c:spPr>
            <c:extLst>
              <c:ext xmlns:c16="http://schemas.microsoft.com/office/drawing/2014/chart" uri="{C3380CC4-5D6E-409C-BE32-E72D297353CC}">
                <c16:uniqueId val="{00000003-8F14-400E-8DFE-0D99C363068C}"/>
              </c:ext>
            </c:extLst>
          </c:dPt>
          <c:dLbls>
            <c:dLbl>
              <c:idx val="1"/>
              <c:layout>
                <c:manualLayout>
                  <c:x val="-1.3762618614980821E-2"/>
                  <c:y val="-1.561436527751107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14-400E-8DFE-0D99C363068C}"/>
                </c:ext>
              </c:extLst>
            </c:dLbl>
            <c:numFmt formatCode="0%" sourceLinked="0"/>
            <c:spPr>
              <a:noFill/>
              <a:ln w="25400">
                <a:noFill/>
              </a:ln>
            </c:spPr>
            <c:txPr>
              <a:bodyPr/>
              <a:lstStyle/>
              <a:p>
                <a:pPr>
                  <a:defRPr sz="1150"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'Template Audit Score Sheet'!#REF!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'Template Audit Score Sheet'!#REF!</c15:sqref>
                        </c15:formulaRef>
                      </c:ext>
                    </c:extLst>
                  </c:multiLvlStrRef>
                </c15:cat>
              </c15:filteredCategoryTitle>
            </c:ext>
            <c:ext xmlns:c16="http://schemas.microsoft.com/office/drawing/2014/chart" uri="{C3380CC4-5D6E-409C-BE32-E72D297353CC}">
              <c16:uniqueId val="{00000004-8F14-400E-8DFE-0D99C363068C}"/>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2980769230769229"/>
          <c:y val="0.26829319505793481"/>
          <c:w val="0.32211538461538458"/>
          <c:h val="0.20000051213110559"/>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Nursing Percentage Score Achieved</a:t>
            </a:r>
          </a:p>
        </c:rich>
      </c:tx>
      <c:layout>
        <c:manualLayout>
          <c:xMode val="edge"/>
          <c:yMode val="edge"/>
          <c:x val="0.16105769230769232"/>
          <c:y val="4.433497536945812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1.4423076923076924E-2"/>
          <c:y val="0.31527093596059114"/>
          <c:w val="0.64182692307692313"/>
          <c:h val="0.52216748768472909"/>
        </c:manualLayout>
      </c:layout>
      <c:pie3DChart>
        <c:varyColors val="1"/>
        <c:ser>
          <c:idx val="0"/>
          <c:order val="0"/>
          <c:spPr>
            <a:solidFill>
              <a:srgbClr val="00FFFF"/>
            </a:solidFill>
            <a:ln w="12700">
              <a:solidFill>
                <a:srgbClr val="000000"/>
              </a:solidFill>
              <a:prstDash val="solid"/>
            </a:ln>
          </c:spPr>
          <c:explosion val="25"/>
          <c:dPt>
            <c:idx val="0"/>
            <c:bubble3D val="0"/>
            <c:spPr>
              <a:solidFill>
                <a:srgbClr val="00FF00"/>
              </a:solidFill>
              <a:ln w="12700">
                <a:solidFill>
                  <a:srgbClr val="000000"/>
                </a:solidFill>
                <a:prstDash val="solid"/>
              </a:ln>
            </c:spPr>
            <c:extLst>
              <c:ext xmlns:c16="http://schemas.microsoft.com/office/drawing/2014/chart" uri="{C3380CC4-5D6E-409C-BE32-E72D297353CC}">
                <c16:uniqueId val="{00000001-C79C-46F8-8C27-0BB70344089F}"/>
              </c:ext>
            </c:extLst>
          </c:dPt>
          <c:dPt>
            <c:idx val="1"/>
            <c:bubble3D val="0"/>
            <c:spPr>
              <a:solidFill>
                <a:srgbClr val="800080"/>
              </a:solidFill>
              <a:ln w="12700">
                <a:solidFill>
                  <a:srgbClr val="000000"/>
                </a:solidFill>
                <a:prstDash val="solid"/>
              </a:ln>
            </c:spPr>
            <c:extLst>
              <c:ext xmlns:c16="http://schemas.microsoft.com/office/drawing/2014/chart" uri="{C3380CC4-5D6E-409C-BE32-E72D297353CC}">
                <c16:uniqueId val="{00000003-C79C-46F8-8C27-0BB70344089F}"/>
              </c:ext>
            </c:extLst>
          </c:dPt>
          <c:dLbls>
            <c:dLbl>
              <c:idx val="1"/>
              <c:layout>
                <c:manualLayout>
                  <c:x val="9.042524732485363E-2"/>
                  <c:y val="-5.11094733847924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79C-46F8-8C27-0BB70344089F}"/>
                </c:ext>
              </c:extLst>
            </c:dLbl>
            <c:numFmt formatCode="0%" sourceLinked="0"/>
            <c:spPr>
              <a:noFill/>
              <a:ln w="25400">
                <a:noFill/>
              </a:ln>
            </c:spPr>
            <c:txPr>
              <a:bodyPr/>
              <a:lstStyle/>
              <a:p>
                <a:pPr>
                  <a:defRPr sz="1125"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'Template Audit Score Sheet'!$X$21:$X$22</c:f>
              <c:strCache>
                <c:ptCount val="2"/>
                <c:pt idx="0">
                  <c:v>Total Score Achieved</c:v>
                </c:pt>
                <c:pt idx="1">
                  <c:v>Remaining Target</c:v>
                </c:pt>
              </c:strCache>
            </c:strRef>
          </c:cat>
          <c:val>
            <c:numRef>
              <c:f>'Template Audit Score Sheet'!#REF!</c:f>
              <c:numCache>
                <c:formatCode>General</c:formatCode>
                <c:ptCount val="1"/>
                <c:pt idx="0">
                  <c:v>1</c:v>
                </c:pt>
              </c:numCache>
            </c:numRef>
          </c:val>
          <c:extLst>
            <c:ext xmlns:c16="http://schemas.microsoft.com/office/drawing/2014/chart" uri="{C3380CC4-5D6E-409C-BE32-E72D297353CC}">
              <c16:uniqueId val="{00000004-C79C-46F8-8C27-0BB70344089F}"/>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6826923076923073"/>
          <c:y val="0.23645320197044334"/>
          <c:w val="0.32211538461538458"/>
          <c:h val="0.20197044334975367"/>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Estates Percentage Score Achieved</a:t>
            </a:r>
          </a:p>
        </c:rich>
      </c:tx>
      <c:layout>
        <c:manualLayout>
          <c:xMode val="edge"/>
          <c:yMode val="edge"/>
          <c:x val="0.16786621096823329"/>
          <c:y val="4.455445544554455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5156004468310822E-2"/>
          <c:y val="0.32178295604249507"/>
          <c:w val="0.59232752624664231"/>
          <c:h val="0.4851496875717618"/>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6B8-48C8-B31C-1D5EFEED7619}"/>
              </c:ext>
            </c:extLst>
          </c:dPt>
          <c:dPt>
            <c:idx val="1"/>
            <c:bubble3D val="0"/>
            <c:spPr>
              <a:solidFill>
                <a:srgbClr val="339966"/>
              </a:solidFill>
              <a:ln w="12700">
                <a:solidFill>
                  <a:srgbClr val="000000"/>
                </a:solidFill>
                <a:prstDash val="solid"/>
              </a:ln>
            </c:spPr>
            <c:extLst>
              <c:ext xmlns:c16="http://schemas.microsoft.com/office/drawing/2014/chart" uri="{C3380CC4-5D6E-409C-BE32-E72D297353CC}">
                <c16:uniqueId val="{00000003-66B8-48C8-B31C-1D5EFEED7619}"/>
              </c:ext>
            </c:extLst>
          </c:dPt>
          <c:dLbls>
            <c:dLbl>
              <c:idx val="1"/>
              <c:layout>
                <c:manualLayout>
                  <c:x val="-1.826041528981542E-2"/>
                  <c:y val="2.033990800654868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6B8-48C8-B31C-1D5EFEED7619}"/>
                </c:ext>
              </c:extLst>
            </c:dLbl>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'Template Audit Score Sheet'!$AC$19:$AC$20</c:f>
              <c:numCache>
                <c:formatCode>0</c:formatCode>
                <c:ptCount val="2"/>
                <c:pt idx="0">
                  <c:v>0</c:v>
                </c:pt>
                <c:pt idx="1">
                  <c:v>0</c:v>
                </c:pt>
              </c:numCache>
            </c:numRef>
          </c:val>
          <c:extLst>
            <c:ext xmlns:c15="http://schemas.microsoft.com/office/drawing/2012/chart" uri="{02D57815-91ED-43cb-92C2-25804820EDAC}">
              <c15:filteredCategoryTitle>
                <c15:cat>
                  <c:multiLvlStrRef>
                    <c:extLst>
                      <c:ext uri="{02D57815-91ED-43cb-92C2-25804820EDAC}">
                        <c15:formulaRef>
                          <c15:sqref>'Template Audit Score Sheet'!#REF!</c15:sqref>
                        </c15:formulaRef>
                      </c:ext>
                    </c:extLst>
                  </c:multiLvlStrRef>
                </c15:cat>
              </c15:filteredCategoryTitle>
            </c:ext>
            <c:ext xmlns:c16="http://schemas.microsoft.com/office/drawing/2014/chart" uri="{C3380CC4-5D6E-409C-BE32-E72D297353CC}">
              <c16:uniqueId val="{00000004-66B8-48C8-B31C-1D5EFEED7619}"/>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4508544345625862"/>
          <c:y val="0.21782230191523086"/>
          <c:w val="0.32134368096074328"/>
          <c:h val="0.20297081676671605"/>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Functional Area Overall Percentage Score</a:t>
            </a:r>
          </a:p>
        </c:rich>
      </c:tx>
      <c:layout>
        <c:manualLayout>
          <c:xMode val="edge"/>
          <c:yMode val="edge"/>
          <c:x val="0.11694510739856802"/>
          <c:y val="4.411764705882353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3.8186157517899763E-2"/>
          <c:y val="0.29902103927810625"/>
          <c:w val="0.63007159904534604"/>
          <c:h val="0.51470834629837958"/>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FF00"/>
              </a:solidFill>
              <a:ln w="12700">
                <a:solidFill>
                  <a:srgbClr val="000000"/>
                </a:solidFill>
                <a:prstDash val="solid"/>
              </a:ln>
            </c:spPr>
            <c:extLst>
              <c:ext xmlns:c16="http://schemas.microsoft.com/office/drawing/2014/chart" uri="{C3380CC4-5D6E-409C-BE32-E72D297353CC}">
                <c16:uniqueId val="{00000001-FBFA-4FE3-9BAB-14960B767A8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BFA-4FE3-9BAB-14960B767A85}"/>
              </c:ext>
            </c:extLst>
          </c:dPt>
          <c:dLbls>
            <c:dLbl>
              <c:idx val="1"/>
              <c:layout>
                <c:manualLayout>
                  <c:x val="3.8532689380414563E-2"/>
                  <c:y val="9.6083577788070602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FA-4FE3-9BAB-14960B767A85}"/>
                </c:ext>
              </c:extLst>
            </c:dLbl>
            <c:numFmt formatCode="0%" sourceLinked="0"/>
            <c:spPr>
              <a:noFill/>
              <a:ln w="25400">
                <a:noFill/>
              </a:ln>
            </c:spPr>
            <c:txPr>
              <a:bodyPr/>
              <a:lstStyle/>
              <a:p>
                <a:pPr>
                  <a:defRPr sz="1125"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'Template Audit Score Sheet'!#REF!</c:f>
              <c:numCache>
                <c:formatCode>General</c:formatCode>
                <c:ptCount val="1"/>
                <c:pt idx="0">
                  <c:v>1</c:v>
                </c:pt>
              </c:numCache>
            </c:numRef>
          </c:val>
          <c:extLst>
            <c:ext xmlns:c16="http://schemas.microsoft.com/office/drawing/2014/chart" uri="{C3380CC4-5D6E-409C-BE32-E72D297353CC}">
              <c16:uniqueId val="{00000004-FBFA-4FE3-9BAB-14960B767A85}"/>
            </c:ext>
          </c:extLst>
        </c:ser>
        <c:dLbls>
          <c:showLegendKey val="0"/>
          <c:showVal val="0"/>
          <c:showCatName val="0"/>
          <c:showSerName val="0"/>
          <c:showPercent val="0"/>
          <c:showBubbleSize val="0"/>
          <c:showLeaderLines val="0"/>
        </c:dLbls>
        <c:extLst>
          <c:ext xmlns:c15="http://schemas.microsoft.com/office/drawing/2012/chart" uri="{02D57815-91ED-43cb-92C2-25804820EDAC}">
            <c15:filteredPieSeries>
              <c15:ser>
                <c:idx val="1"/>
                <c:order val="1"/>
                <c:val>
                  <c:numRef>
                    <c:extLst>
                      <c:ext uri="{02D57815-91ED-43cb-92C2-25804820EDAC}">
                        <c15:formulaRef>
                          <c15:sqref>'Template Audit Score Sheet'!#REF!</c15:sqref>
                        </c15:formulaRef>
                      </c:ext>
                    </c:extLst>
                    <c:numCache>
                      <c:formatCode>General</c:formatCode>
                      <c:ptCount val="1"/>
                      <c:pt idx="0">
                        <c:v>1</c:v>
                      </c:pt>
                    </c:numCache>
                  </c:numRef>
                </c:val>
                <c:extLst>
                  <c:ext xmlns:c16="http://schemas.microsoft.com/office/drawing/2014/chart" uri="{C3380CC4-5D6E-409C-BE32-E72D297353CC}">
                    <c16:uniqueId val="{00000005-FBFA-4FE3-9BAB-14960B767A85}"/>
                  </c:ext>
                </c:extLst>
              </c15:ser>
            </c15:filteredPieSeries>
          </c:ext>
        </c:extLst>
      </c:pie3DChart>
      <c:spPr>
        <a:noFill/>
        <a:ln w="25400">
          <a:noFill/>
        </a:ln>
      </c:spPr>
    </c:plotArea>
    <c:legend>
      <c:legendPos val="r"/>
      <c:layout>
        <c:manualLayout>
          <c:xMode val="edge"/>
          <c:yMode val="edge"/>
          <c:x val="0.68973747016706444"/>
          <c:y val="0.21568730379290824"/>
          <c:w val="5.5635527659281245E-2"/>
          <c:h val="0.18474190726159231"/>
        </c:manualLayout>
      </c:layout>
      <c:overlay val="0"/>
      <c:spPr>
        <a:solidFill>
          <a:srgbClr val="FFFFFF"/>
        </a:solidFill>
        <a:ln w="3175">
          <a:solidFill>
            <a:srgbClr val="000000"/>
          </a:solidFill>
          <a:prstDash val="solid"/>
        </a:ln>
      </c:spPr>
      <c:txPr>
        <a:bodyPr/>
        <a:lstStyle/>
        <a:p>
          <a:pPr rtl="0">
            <a:defRPr sz="7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142875</xdr:colOff>
      <xdr:row>36</xdr:row>
      <xdr:rowOff>80335</xdr:rowOff>
    </xdr:from>
    <xdr:to>
      <xdr:col>15</xdr:col>
      <xdr:colOff>508000</xdr:colOff>
      <xdr:row>44</xdr:row>
      <xdr:rowOff>38100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5875" y="6811335"/>
          <a:ext cx="7000875" cy="1227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12700</xdr:rowOff>
        </xdr:from>
        <xdr:to>
          <xdr:col>14</xdr:col>
          <xdr:colOff>603250</xdr:colOff>
          <xdr:row>35</xdr:row>
          <xdr:rowOff>152400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200-0000014C0000}"/>
                </a:ext>
              </a:extLst>
            </xdr:cNvPr>
            <xdr:cNvSpPr/>
          </xdr:nvSpPr>
          <xdr:spPr bwMode="auto">
            <a:xfrm>
              <a:off x="0" y="0"/>
              <a:ext cx="0" cy="0"/>
            </a:xfrm>
            <a:prstGeom prst="rect">
              <a:avLst/>
            </a:prstGeom>
            <a:solidFill>
              <a:srgbClr val="FFFFFF" mc:Ignorable="a14" a14:legacySpreadsheetColorIndex="65"/>
            </a:solidFill>
            <a:ln w="9525">
              <a:solidFill>
                <a:srgbClr val="00FFFF" mc:Ignorable="a14" a14:legacySpreadsheetColorIndex="15"/>
              </a:solidFill>
              <a:miter lim="800000"/>
              <a:headEnd/>
              <a:tailEnd/>
            </a:ln>
          </xdr:spPr>
        </xdr:sp>
        <xdr:clientData/>
      </xdr:twoCellAnchor>
    </mc:Choice>
    <mc:Fallback/>
  </mc:AlternateContent>
  <xdr:twoCellAnchor editAs="oneCell">
    <xdr:from>
      <xdr:col>7</xdr:col>
      <xdr:colOff>428625</xdr:colOff>
      <xdr:row>13</xdr:row>
      <xdr:rowOff>142875</xdr:rowOff>
    </xdr:from>
    <xdr:to>
      <xdr:col>14</xdr:col>
      <xdr:colOff>542925</xdr:colOff>
      <xdr:row>34</xdr:row>
      <xdr:rowOff>104775</xdr:rowOff>
    </xdr:to>
    <xdr:pic>
      <xdr:nvPicPr>
        <xdr:cNvPr id="19553" name="Picture 2">
          <a:extLst>
            <a:ext uri="{FF2B5EF4-FFF2-40B4-BE49-F238E27FC236}">
              <a16:creationId xmlns:a16="http://schemas.microsoft.com/office/drawing/2014/main" id="{00000000-0008-0000-0200-000061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5825" y="2247900"/>
          <a:ext cx="4381500" cy="3362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238125</xdr:colOff>
      <xdr:row>20</xdr:row>
      <xdr:rowOff>47625</xdr:rowOff>
    </xdr:from>
    <xdr:to>
      <xdr:col>7</xdr:col>
      <xdr:colOff>361950</xdr:colOff>
      <xdr:row>22</xdr:row>
      <xdr:rowOff>38100</xdr:rowOff>
    </xdr:to>
    <xdr:sp macro="" textlink="">
      <xdr:nvSpPr>
        <xdr:cNvPr id="19459" name="Text Box 3">
          <a:extLst>
            <a:ext uri="{FF2B5EF4-FFF2-40B4-BE49-F238E27FC236}">
              <a16:creationId xmlns:a16="http://schemas.microsoft.com/office/drawing/2014/main" id="{00000000-0008-0000-0200-0000034C0000}"/>
            </a:ext>
          </a:extLst>
        </xdr:cNvPr>
        <xdr:cNvSpPr txBox="1">
          <a:spLocks noChangeArrowheads="1"/>
        </xdr:cNvSpPr>
      </xdr:nvSpPr>
      <xdr:spPr bwMode="auto">
        <a:xfrm>
          <a:off x="3895725" y="3286125"/>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1</a:t>
          </a:r>
          <a:endParaRPr lang="en-GB" sz="1400" b="1" i="0" u="none" strike="noStrike" baseline="0">
            <a:solidFill>
              <a:srgbClr val="000000"/>
            </a:solidFill>
            <a:latin typeface="Times New Roman"/>
            <a:cs typeface="Times New Roman"/>
          </a:endParaRPr>
        </a:p>
        <a:p>
          <a:pPr algn="l" rtl="0">
            <a:lnSpc>
              <a:spcPts val="1500"/>
            </a:lnSpc>
            <a:defRPr sz="1000"/>
          </a:pPr>
          <a:endParaRPr lang="en-GB" sz="1400" b="1" i="0" u="none" strike="noStrike" baseline="0">
            <a:solidFill>
              <a:srgbClr val="000000"/>
            </a:solidFill>
            <a:latin typeface="Times New Roman"/>
            <a:cs typeface="Times New Roman"/>
          </a:endParaRPr>
        </a:p>
      </xdr:txBody>
    </xdr:sp>
    <xdr:clientData/>
  </xdr:twoCellAnchor>
  <xdr:twoCellAnchor>
    <xdr:from>
      <xdr:col>6</xdr:col>
      <xdr:colOff>238125</xdr:colOff>
      <xdr:row>23</xdr:row>
      <xdr:rowOff>47625</xdr:rowOff>
    </xdr:from>
    <xdr:to>
      <xdr:col>7</xdr:col>
      <xdr:colOff>371475</xdr:colOff>
      <xdr:row>25</xdr:row>
      <xdr:rowOff>38100</xdr:rowOff>
    </xdr:to>
    <xdr:sp macro="" textlink="">
      <xdr:nvSpPr>
        <xdr:cNvPr id="19460" name="Text Box 4">
          <a:extLst>
            <a:ext uri="{FF2B5EF4-FFF2-40B4-BE49-F238E27FC236}">
              <a16:creationId xmlns:a16="http://schemas.microsoft.com/office/drawing/2014/main" id="{00000000-0008-0000-0200-0000044C0000}"/>
            </a:ext>
          </a:extLst>
        </xdr:cNvPr>
        <xdr:cNvSpPr txBox="1">
          <a:spLocks noChangeArrowheads="1"/>
        </xdr:cNvSpPr>
      </xdr:nvSpPr>
      <xdr:spPr bwMode="auto">
        <a:xfrm>
          <a:off x="3895725" y="3771900"/>
          <a:ext cx="7429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2</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6</xdr:col>
      <xdr:colOff>238125</xdr:colOff>
      <xdr:row>26</xdr:row>
      <xdr:rowOff>9525</xdr:rowOff>
    </xdr:from>
    <xdr:to>
      <xdr:col>7</xdr:col>
      <xdr:colOff>323850</xdr:colOff>
      <xdr:row>28</xdr:row>
      <xdr:rowOff>0</xdr:rowOff>
    </xdr:to>
    <xdr:sp macro="" textlink="">
      <xdr:nvSpPr>
        <xdr:cNvPr id="19461" name="Text Box 5">
          <a:extLst>
            <a:ext uri="{FF2B5EF4-FFF2-40B4-BE49-F238E27FC236}">
              <a16:creationId xmlns:a16="http://schemas.microsoft.com/office/drawing/2014/main" id="{00000000-0008-0000-0200-0000054C0000}"/>
            </a:ext>
          </a:extLst>
        </xdr:cNvPr>
        <xdr:cNvSpPr txBox="1">
          <a:spLocks noChangeArrowheads="1"/>
        </xdr:cNvSpPr>
      </xdr:nvSpPr>
      <xdr:spPr bwMode="auto">
        <a:xfrm>
          <a:off x="3895725" y="4219575"/>
          <a:ext cx="6953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3</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6</xdr:col>
      <xdr:colOff>228600</xdr:colOff>
      <xdr:row>29</xdr:row>
      <xdr:rowOff>76200</xdr:rowOff>
    </xdr:from>
    <xdr:to>
      <xdr:col>7</xdr:col>
      <xdr:colOff>314325</xdr:colOff>
      <xdr:row>31</xdr:row>
      <xdr:rowOff>76200</xdr:rowOff>
    </xdr:to>
    <xdr:sp macro="" textlink="">
      <xdr:nvSpPr>
        <xdr:cNvPr id="19462" name="Text Box 6">
          <a:extLst>
            <a:ext uri="{FF2B5EF4-FFF2-40B4-BE49-F238E27FC236}">
              <a16:creationId xmlns:a16="http://schemas.microsoft.com/office/drawing/2014/main" id="{00000000-0008-0000-0200-0000064C0000}"/>
            </a:ext>
          </a:extLst>
        </xdr:cNvPr>
        <xdr:cNvSpPr txBox="1">
          <a:spLocks noChangeArrowheads="1"/>
        </xdr:cNvSpPr>
      </xdr:nvSpPr>
      <xdr:spPr bwMode="auto">
        <a:xfrm>
          <a:off x="3886200" y="4772025"/>
          <a:ext cx="6953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4</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7</xdr:col>
      <xdr:colOff>342900</xdr:colOff>
      <xdr:row>19</xdr:row>
      <xdr:rowOff>104775</xdr:rowOff>
    </xdr:from>
    <xdr:to>
      <xdr:col>9</xdr:col>
      <xdr:colOff>142875</xdr:colOff>
      <xdr:row>21</xdr:row>
      <xdr:rowOff>66675</xdr:rowOff>
    </xdr:to>
    <xdr:sp macro="" textlink="">
      <xdr:nvSpPr>
        <xdr:cNvPr id="19558" name="Line 7">
          <a:extLst>
            <a:ext uri="{FF2B5EF4-FFF2-40B4-BE49-F238E27FC236}">
              <a16:creationId xmlns:a16="http://schemas.microsoft.com/office/drawing/2014/main" id="{00000000-0008-0000-0200-0000664C0000}"/>
            </a:ext>
          </a:extLst>
        </xdr:cNvPr>
        <xdr:cNvSpPr>
          <a:spLocks noChangeShapeType="1"/>
        </xdr:cNvSpPr>
      </xdr:nvSpPr>
      <xdr:spPr bwMode="auto">
        <a:xfrm flipV="1">
          <a:off x="4610100" y="3181350"/>
          <a:ext cx="1019175" cy="28575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295275</xdr:colOff>
      <xdr:row>24</xdr:row>
      <xdr:rowOff>66675</xdr:rowOff>
    </xdr:from>
    <xdr:to>
      <xdr:col>8</xdr:col>
      <xdr:colOff>152400</xdr:colOff>
      <xdr:row>25</xdr:row>
      <xdr:rowOff>47625</xdr:rowOff>
    </xdr:to>
    <xdr:sp macro="" textlink="">
      <xdr:nvSpPr>
        <xdr:cNvPr id="19559" name="Line 8">
          <a:extLst>
            <a:ext uri="{FF2B5EF4-FFF2-40B4-BE49-F238E27FC236}">
              <a16:creationId xmlns:a16="http://schemas.microsoft.com/office/drawing/2014/main" id="{00000000-0008-0000-0200-0000674C0000}"/>
            </a:ext>
          </a:extLst>
        </xdr:cNvPr>
        <xdr:cNvSpPr>
          <a:spLocks noChangeShapeType="1"/>
        </xdr:cNvSpPr>
      </xdr:nvSpPr>
      <xdr:spPr bwMode="auto">
        <a:xfrm>
          <a:off x="4562475" y="3952875"/>
          <a:ext cx="466725" cy="14287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276225</xdr:colOff>
      <xdr:row>27</xdr:row>
      <xdr:rowOff>28575</xdr:rowOff>
    </xdr:from>
    <xdr:to>
      <xdr:col>9</xdr:col>
      <xdr:colOff>180975</xdr:colOff>
      <xdr:row>28</xdr:row>
      <xdr:rowOff>66675</xdr:rowOff>
    </xdr:to>
    <xdr:sp macro="" textlink="">
      <xdr:nvSpPr>
        <xdr:cNvPr id="19560" name="Line 9">
          <a:extLst>
            <a:ext uri="{FF2B5EF4-FFF2-40B4-BE49-F238E27FC236}">
              <a16:creationId xmlns:a16="http://schemas.microsoft.com/office/drawing/2014/main" id="{00000000-0008-0000-0200-0000684C0000}"/>
            </a:ext>
          </a:extLst>
        </xdr:cNvPr>
        <xdr:cNvSpPr>
          <a:spLocks noChangeShapeType="1"/>
        </xdr:cNvSpPr>
      </xdr:nvSpPr>
      <xdr:spPr bwMode="auto">
        <a:xfrm>
          <a:off x="4543425" y="4400550"/>
          <a:ext cx="1123950" cy="2000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447675</xdr:colOff>
      <xdr:row>30</xdr:row>
      <xdr:rowOff>133350</xdr:rowOff>
    </xdr:from>
    <xdr:to>
      <xdr:col>9</xdr:col>
      <xdr:colOff>400050</xdr:colOff>
      <xdr:row>31</xdr:row>
      <xdr:rowOff>123825</xdr:rowOff>
    </xdr:to>
    <xdr:sp macro="" textlink="">
      <xdr:nvSpPr>
        <xdr:cNvPr id="19561" name="Line 10">
          <a:extLst>
            <a:ext uri="{FF2B5EF4-FFF2-40B4-BE49-F238E27FC236}">
              <a16:creationId xmlns:a16="http://schemas.microsoft.com/office/drawing/2014/main" id="{00000000-0008-0000-0200-0000694C0000}"/>
            </a:ext>
          </a:extLst>
        </xdr:cNvPr>
        <xdr:cNvSpPr>
          <a:spLocks noChangeShapeType="1"/>
        </xdr:cNvSpPr>
      </xdr:nvSpPr>
      <xdr:spPr bwMode="auto">
        <a:xfrm flipH="1" flipV="1">
          <a:off x="5324475" y="4991100"/>
          <a:ext cx="561975" cy="15240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304800</xdr:colOff>
      <xdr:row>30</xdr:row>
      <xdr:rowOff>95250</xdr:rowOff>
    </xdr:from>
    <xdr:to>
      <xdr:col>13</xdr:col>
      <xdr:colOff>371475</xdr:colOff>
      <xdr:row>31</xdr:row>
      <xdr:rowOff>104775</xdr:rowOff>
    </xdr:to>
    <xdr:sp macro="" textlink="">
      <xdr:nvSpPr>
        <xdr:cNvPr id="19562" name="Line 11">
          <a:extLst>
            <a:ext uri="{FF2B5EF4-FFF2-40B4-BE49-F238E27FC236}">
              <a16:creationId xmlns:a16="http://schemas.microsoft.com/office/drawing/2014/main" id="{00000000-0008-0000-0200-00006A4C0000}"/>
            </a:ext>
          </a:extLst>
        </xdr:cNvPr>
        <xdr:cNvSpPr>
          <a:spLocks noChangeShapeType="1"/>
        </xdr:cNvSpPr>
      </xdr:nvSpPr>
      <xdr:spPr bwMode="auto">
        <a:xfrm>
          <a:off x="4572000" y="4953000"/>
          <a:ext cx="3724275" cy="17145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352425</xdr:colOff>
      <xdr:row>34</xdr:row>
      <xdr:rowOff>28575</xdr:rowOff>
    </xdr:from>
    <xdr:to>
      <xdr:col>12</xdr:col>
      <xdr:colOff>438150</xdr:colOff>
      <xdr:row>36</xdr:row>
      <xdr:rowOff>0</xdr:rowOff>
    </xdr:to>
    <xdr:sp macro="" textlink="">
      <xdr:nvSpPr>
        <xdr:cNvPr id="19468" name="Text Box 12">
          <a:extLst>
            <a:ext uri="{FF2B5EF4-FFF2-40B4-BE49-F238E27FC236}">
              <a16:creationId xmlns:a16="http://schemas.microsoft.com/office/drawing/2014/main" id="{00000000-0008-0000-0200-00000C4C0000}"/>
            </a:ext>
          </a:extLst>
        </xdr:cNvPr>
        <xdr:cNvSpPr txBox="1">
          <a:spLocks noChangeArrowheads="1"/>
        </xdr:cNvSpPr>
      </xdr:nvSpPr>
      <xdr:spPr bwMode="auto">
        <a:xfrm>
          <a:off x="7058025" y="5534025"/>
          <a:ext cx="6953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5</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9</xdr:col>
      <xdr:colOff>533400</xdr:colOff>
      <xdr:row>31</xdr:row>
      <xdr:rowOff>9525</xdr:rowOff>
    </xdr:from>
    <xdr:to>
      <xdr:col>10</xdr:col>
      <xdr:colOff>495300</xdr:colOff>
      <xdr:row>31</xdr:row>
      <xdr:rowOff>133350</xdr:rowOff>
    </xdr:to>
    <xdr:sp macro="" textlink="">
      <xdr:nvSpPr>
        <xdr:cNvPr id="19564" name="Line 13">
          <a:extLst>
            <a:ext uri="{FF2B5EF4-FFF2-40B4-BE49-F238E27FC236}">
              <a16:creationId xmlns:a16="http://schemas.microsoft.com/office/drawing/2014/main" id="{00000000-0008-0000-0200-00006C4C0000}"/>
            </a:ext>
          </a:extLst>
        </xdr:cNvPr>
        <xdr:cNvSpPr>
          <a:spLocks noChangeShapeType="1"/>
        </xdr:cNvSpPr>
      </xdr:nvSpPr>
      <xdr:spPr bwMode="auto">
        <a:xfrm flipH="1" flipV="1">
          <a:off x="6019800" y="5029200"/>
          <a:ext cx="571500" cy="1238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31</xdr:row>
      <xdr:rowOff>38100</xdr:rowOff>
    </xdr:from>
    <xdr:to>
      <xdr:col>11</xdr:col>
      <xdr:colOff>447675</xdr:colOff>
      <xdr:row>31</xdr:row>
      <xdr:rowOff>123825</xdr:rowOff>
    </xdr:to>
    <xdr:sp macro="" textlink="">
      <xdr:nvSpPr>
        <xdr:cNvPr id="19565" name="Line 14">
          <a:extLst>
            <a:ext uri="{FF2B5EF4-FFF2-40B4-BE49-F238E27FC236}">
              <a16:creationId xmlns:a16="http://schemas.microsoft.com/office/drawing/2014/main" id="{00000000-0008-0000-0200-00006D4C0000}"/>
            </a:ext>
          </a:extLst>
        </xdr:cNvPr>
        <xdr:cNvSpPr>
          <a:spLocks noChangeShapeType="1"/>
        </xdr:cNvSpPr>
      </xdr:nvSpPr>
      <xdr:spPr bwMode="auto">
        <a:xfrm flipH="1" flipV="1">
          <a:off x="6734175" y="5057775"/>
          <a:ext cx="419100" cy="857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257175</xdr:colOff>
      <xdr:row>26</xdr:row>
      <xdr:rowOff>152400</xdr:rowOff>
    </xdr:from>
    <xdr:to>
      <xdr:col>7</xdr:col>
      <xdr:colOff>333375</xdr:colOff>
      <xdr:row>27</xdr:row>
      <xdr:rowOff>66675</xdr:rowOff>
    </xdr:to>
    <xdr:sp macro="" textlink="">
      <xdr:nvSpPr>
        <xdr:cNvPr id="19566" name="Oval 15">
          <a:extLst>
            <a:ext uri="{FF2B5EF4-FFF2-40B4-BE49-F238E27FC236}">
              <a16:creationId xmlns:a16="http://schemas.microsoft.com/office/drawing/2014/main" id="{00000000-0008-0000-0200-00006E4C0000}"/>
            </a:ext>
          </a:extLst>
        </xdr:cNvPr>
        <xdr:cNvSpPr>
          <a:spLocks noChangeArrowheads="1"/>
        </xdr:cNvSpPr>
      </xdr:nvSpPr>
      <xdr:spPr bwMode="auto">
        <a:xfrm>
          <a:off x="4524375" y="4362450"/>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24</xdr:row>
      <xdr:rowOff>9525</xdr:rowOff>
    </xdr:from>
    <xdr:to>
      <xdr:col>7</xdr:col>
      <xdr:colOff>333375</xdr:colOff>
      <xdr:row>24</xdr:row>
      <xdr:rowOff>85725</xdr:rowOff>
    </xdr:to>
    <xdr:sp macro="" textlink="">
      <xdr:nvSpPr>
        <xdr:cNvPr id="19567" name="Oval 16">
          <a:extLst>
            <a:ext uri="{FF2B5EF4-FFF2-40B4-BE49-F238E27FC236}">
              <a16:creationId xmlns:a16="http://schemas.microsoft.com/office/drawing/2014/main" id="{00000000-0008-0000-0200-00006F4C0000}"/>
            </a:ext>
          </a:extLst>
        </xdr:cNvPr>
        <xdr:cNvSpPr>
          <a:spLocks noChangeArrowheads="1"/>
        </xdr:cNvSpPr>
      </xdr:nvSpPr>
      <xdr:spPr bwMode="auto">
        <a:xfrm>
          <a:off x="4524375" y="3895725"/>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21</xdr:row>
      <xdr:rowOff>38100</xdr:rowOff>
    </xdr:from>
    <xdr:to>
      <xdr:col>7</xdr:col>
      <xdr:colOff>333375</xdr:colOff>
      <xdr:row>21</xdr:row>
      <xdr:rowOff>114300</xdr:rowOff>
    </xdr:to>
    <xdr:sp macro="" textlink="">
      <xdr:nvSpPr>
        <xdr:cNvPr id="19568" name="Oval 17">
          <a:extLst>
            <a:ext uri="{FF2B5EF4-FFF2-40B4-BE49-F238E27FC236}">
              <a16:creationId xmlns:a16="http://schemas.microsoft.com/office/drawing/2014/main" id="{00000000-0008-0000-0200-0000704C0000}"/>
            </a:ext>
          </a:extLst>
        </xdr:cNvPr>
        <xdr:cNvSpPr>
          <a:spLocks noChangeArrowheads="1"/>
        </xdr:cNvSpPr>
      </xdr:nvSpPr>
      <xdr:spPr bwMode="auto">
        <a:xfrm>
          <a:off x="4524375" y="3438525"/>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30</xdr:row>
      <xdr:rowOff>57150</xdr:rowOff>
    </xdr:from>
    <xdr:to>
      <xdr:col>7</xdr:col>
      <xdr:colOff>333375</xdr:colOff>
      <xdr:row>30</xdr:row>
      <xdr:rowOff>133350</xdr:rowOff>
    </xdr:to>
    <xdr:sp macro="" textlink="">
      <xdr:nvSpPr>
        <xdr:cNvPr id="19569" name="Oval 18">
          <a:extLst>
            <a:ext uri="{FF2B5EF4-FFF2-40B4-BE49-F238E27FC236}">
              <a16:creationId xmlns:a16="http://schemas.microsoft.com/office/drawing/2014/main" id="{00000000-0008-0000-0200-0000714C0000}"/>
            </a:ext>
          </a:extLst>
        </xdr:cNvPr>
        <xdr:cNvSpPr>
          <a:spLocks noChangeArrowheads="1"/>
        </xdr:cNvSpPr>
      </xdr:nvSpPr>
      <xdr:spPr bwMode="auto">
        <a:xfrm>
          <a:off x="4524375" y="4914900"/>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0</xdr:col>
      <xdr:colOff>0</xdr:colOff>
      <xdr:row>0</xdr:row>
      <xdr:rowOff>66675</xdr:rowOff>
    </xdr:from>
    <xdr:to>
      <xdr:col>14</xdr:col>
      <xdr:colOff>523875</xdr:colOff>
      <xdr:row>30</xdr:row>
      <xdr:rowOff>104775</xdr:rowOff>
    </xdr:to>
    <xdr:sp macro="" textlink="">
      <xdr:nvSpPr>
        <xdr:cNvPr id="19475" name="Text Box 19">
          <a:extLst>
            <a:ext uri="{FF2B5EF4-FFF2-40B4-BE49-F238E27FC236}">
              <a16:creationId xmlns:a16="http://schemas.microsoft.com/office/drawing/2014/main" id="{00000000-0008-0000-0200-0000134C0000}"/>
            </a:ext>
          </a:extLst>
        </xdr:cNvPr>
        <xdr:cNvSpPr txBox="1">
          <a:spLocks noChangeArrowheads="1"/>
        </xdr:cNvSpPr>
      </xdr:nvSpPr>
      <xdr:spPr bwMode="auto">
        <a:xfrm>
          <a:off x="0" y="66675"/>
          <a:ext cx="9058275" cy="4895850"/>
        </a:xfrm>
        <a:prstGeom prst="rect">
          <a:avLst/>
        </a:prstGeom>
        <a:noFill/>
        <a:ln>
          <a:noFill/>
        </a:ln>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sng" strike="noStrike" baseline="0">
              <a:solidFill>
                <a:srgbClr val="0000FF"/>
              </a:solidFill>
              <a:latin typeface="Arial"/>
              <a:cs typeface="Arial"/>
            </a:rPr>
            <a:t>Instructions For Using the Cleaning Audit Score Sheet</a:t>
          </a:r>
          <a:endParaRPr lang="en-GB" sz="1200" b="1" i="0" u="sng" strike="noStrike" baseline="0">
            <a:solidFill>
              <a:srgbClr val="0000FF"/>
            </a:solidFill>
            <a:latin typeface="Arial"/>
            <a:cs typeface="Arial"/>
          </a:endParaRPr>
        </a:p>
        <a:p>
          <a:pPr algn="l" rtl="0">
            <a:defRPr sz="1000"/>
          </a:pPr>
          <a:endParaRPr lang="en-GB" sz="1200" b="1" i="0" u="sng"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1.  </a:t>
          </a:r>
          <a:r>
            <a:rPr lang="en-GB" sz="1200" b="0" i="0" u="none" strike="noStrike" baseline="0">
              <a:solidFill>
                <a:srgbClr val="0000FF"/>
              </a:solidFill>
              <a:latin typeface="Arial"/>
              <a:cs typeface="Arial"/>
            </a:rPr>
            <a:t>On the 'Template Audit Score Sheet' section, input either C, N or E in  </a:t>
          </a:r>
        </a:p>
        <a:p>
          <a:pPr algn="l" rtl="0">
            <a:defRPr sz="1000"/>
          </a:pPr>
          <a:r>
            <a:rPr lang="en-GB" sz="1200" b="0" i="0" u="none" strike="noStrike" baseline="0">
              <a:solidFill>
                <a:srgbClr val="0000FF"/>
              </a:solidFill>
              <a:latin typeface="Arial"/>
              <a:cs typeface="Arial"/>
            </a:rPr>
            <a:t>      the top row to indicate responsibility.</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      C=Cleaning Service     E=Estates     N=Nursing </a:t>
          </a:r>
        </a:p>
        <a:p>
          <a:pPr algn="l" rtl="0">
            <a:defRPr sz="1000"/>
          </a:pPr>
          <a:r>
            <a:rPr lang="en-GB" sz="1200" b="1" i="0" u="none" strike="noStrike" baseline="0">
              <a:solidFill>
                <a:srgbClr val="0000FF"/>
              </a:solidFill>
              <a:latin typeface="Arial"/>
              <a:cs typeface="Arial"/>
            </a:rPr>
            <a:t>The colourof the box entered changes depending on the letter</a:t>
          </a:r>
        </a:p>
        <a:p>
          <a:pPr algn="l" rtl="0">
            <a:defRPr sz="1000"/>
          </a:pPr>
          <a:r>
            <a:rPr lang="en-GB" sz="1200" b="1" i="0" u="none" strike="noStrike" baseline="0">
              <a:solidFill>
                <a:srgbClr val="0000FF"/>
              </a:solidFill>
              <a:latin typeface="Arial"/>
              <a:cs typeface="Arial"/>
            </a:rPr>
            <a:t>inserted.  C=yellow, E=pink, N=orange</a:t>
          </a:r>
        </a:p>
        <a:p>
          <a:pPr algn="l" rtl="0">
            <a:defRPr sz="1000"/>
          </a:pPr>
          <a:r>
            <a:rPr lang="en-GB" sz="1200" b="1" i="0" u="none" strike="noStrike" baseline="0">
              <a:solidFill>
                <a:srgbClr val="0000FF"/>
              </a:solidFill>
              <a:latin typeface="Arial"/>
              <a:cs typeface="Arial"/>
            </a:rPr>
            <a:t>2.  </a:t>
          </a:r>
          <a:r>
            <a:rPr lang="en-GB" sz="1200" b="0" i="0" u="none" strike="noStrike" baseline="0">
              <a:solidFill>
                <a:srgbClr val="0000FF"/>
              </a:solidFill>
              <a:latin typeface="Arial"/>
              <a:cs typeface="Arial"/>
            </a:rPr>
            <a:t>Input the room names down the left-hand side column.    </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3.  </a:t>
          </a:r>
          <a:r>
            <a:rPr lang="en-GB" sz="1200" b="0" i="0" u="none" strike="noStrike" baseline="0">
              <a:solidFill>
                <a:srgbClr val="0000FF"/>
              </a:solidFill>
              <a:latin typeface="Arial"/>
              <a:cs typeface="Arial"/>
            </a:rPr>
            <a:t>Input 1 or 0 in the main body, (replacing the X) to indicate 'acceptable'                                  </a:t>
          </a:r>
        </a:p>
        <a:p>
          <a:pPr algn="l" rtl="0">
            <a:defRPr sz="1000"/>
          </a:pPr>
          <a:r>
            <a:rPr lang="en-GB" sz="1200" b="0" i="0" u="none" strike="noStrike" baseline="0">
              <a:solidFill>
                <a:srgbClr val="0000FF"/>
              </a:solidFill>
              <a:latin typeface="Arial"/>
              <a:cs typeface="Arial"/>
            </a:rPr>
            <a:t>     or 'unacceptable'.  When a 1 is inserted the box automatically turns blue</a:t>
          </a:r>
        </a:p>
        <a:p>
          <a:pPr algn="l" rtl="0">
            <a:defRPr sz="1000"/>
          </a:pPr>
          <a:r>
            <a:rPr lang="en-GB" sz="1200" b="0" i="0" u="none" strike="noStrike" baseline="0">
              <a:solidFill>
                <a:srgbClr val="0000FF"/>
              </a:solidFill>
              <a:latin typeface="Arial"/>
              <a:cs typeface="Arial"/>
            </a:rPr>
            <a:t>     and when a 0 is inserted the box automatically turns red. </a:t>
          </a:r>
        </a:p>
        <a:p>
          <a:pPr algn="l" rtl="0">
            <a:defRPr sz="1000"/>
          </a:pPr>
          <a:r>
            <a:rPr lang="en-GB" sz="1200" b="0" i="0" u="none" strike="noStrike" baseline="0">
              <a:solidFill>
                <a:srgbClr val="0000FF"/>
              </a:solidFill>
              <a:latin typeface="Arial"/>
              <a:cs typeface="Arial"/>
            </a:rPr>
            <a:t>     Where no score is entered, the box remains unchanged with </a:t>
          </a:r>
        </a:p>
        <a:p>
          <a:pPr algn="l" rtl="0">
            <a:defRPr sz="1000"/>
          </a:pPr>
          <a:r>
            <a:rPr lang="en-GB" sz="1200" b="0" i="0" u="none" strike="noStrike" baseline="0">
              <a:solidFill>
                <a:srgbClr val="0000FF"/>
              </a:solidFill>
              <a:latin typeface="Arial"/>
              <a:cs typeface="Arial"/>
            </a:rPr>
            <a:t>     an 'x'.</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4.  </a:t>
          </a:r>
          <a:r>
            <a:rPr lang="en-GB" sz="1200" b="0" i="0" u="none" strike="noStrike" baseline="0">
              <a:solidFill>
                <a:srgbClr val="0000FF"/>
              </a:solidFill>
              <a:latin typeface="Arial"/>
              <a:cs typeface="Arial"/>
            </a:rPr>
            <a:t>From this, your Achievable Score, Total Score and Overall </a:t>
          </a:r>
        </a:p>
        <a:p>
          <a:pPr algn="l" rtl="0">
            <a:defRPr sz="1000"/>
          </a:pPr>
          <a:r>
            <a:rPr lang="en-GB" sz="1200" b="0" i="0" u="none" strike="noStrike" baseline="0">
              <a:solidFill>
                <a:srgbClr val="0000FF"/>
              </a:solidFill>
              <a:latin typeface="Arial"/>
              <a:cs typeface="Arial"/>
            </a:rPr>
            <a:t>     Percentage Scores will be calculated.</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5.  </a:t>
          </a:r>
          <a:r>
            <a:rPr lang="en-GB" sz="1200" b="0" i="0" u="none" strike="noStrike" baseline="0">
              <a:solidFill>
                <a:srgbClr val="0000FF"/>
              </a:solidFill>
              <a:latin typeface="Arial"/>
              <a:cs typeface="Arial"/>
            </a:rPr>
            <a:t>Click the Pie Chart section for a graphical representation of </a:t>
          </a:r>
        </a:p>
        <a:p>
          <a:pPr algn="l" rtl="0">
            <a:defRPr sz="1000"/>
          </a:pPr>
          <a:r>
            <a:rPr lang="en-GB" sz="1200" b="0" i="0" u="none" strike="noStrike" baseline="0">
              <a:solidFill>
                <a:srgbClr val="0000FF"/>
              </a:solidFill>
              <a:latin typeface="Arial"/>
              <a:cs typeface="Arial"/>
            </a:rPr>
            <a:t>      these results.</a:t>
          </a:r>
        </a:p>
        <a:p>
          <a:pPr algn="l" rtl="0">
            <a:defRPr sz="1000"/>
          </a:pPr>
          <a:endParaRPr lang="en-GB" sz="1200" b="1" i="1" u="none" strike="noStrike" baseline="0">
            <a:solidFill>
              <a:srgbClr val="0000FF"/>
            </a:solidFill>
            <a:latin typeface="Arial"/>
            <a:cs typeface="Arial"/>
          </a:endParaRPr>
        </a:p>
        <a:p>
          <a:pPr algn="l" rtl="0">
            <a:defRPr sz="1000"/>
          </a:pPr>
          <a:r>
            <a:rPr lang="en-GB" sz="1200" b="1" i="1" u="none" strike="noStrike" baseline="0">
              <a:solidFill>
                <a:srgbClr val="0000FF"/>
              </a:solidFill>
              <a:latin typeface="Arial"/>
              <a:cs typeface="Arial"/>
            </a:rPr>
            <a:t>To see an example of how the Audit Score Sheet</a:t>
          </a:r>
        </a:p>
        <a:p>
          <a:pPr algn="l" rtl="0">
            <a:defRPr sz="1000"/>
          </a:pPr>
          <a:r>
            <a:rPr lang="en-GB" sz="1200" b="1" i="1" u="none" strike="noStrike" baseline="0">
              <a:solidFill>
                <a:srgbClr val="0000FF"/>
              </a:solidFill>
              <a:latin typeface="Arial"/>
              <a:cs typeface="Arial"/>
            </a:rPr>
            <a:t> may look when completed, select the 'Sample </a:t>
          </a:r>
        </a:p>
        <a:p>
          <a:pPr algn="l" rtl="0">
            <a:defRPr sz="1000"/>
          </a:pPr>
          <a:r>
            <a:rPr lang="en-GB" sz="1200" b="1" i="1" u="none" strike="noStrike" baseline="0">
              <a:solidFill>
                <a:srgbClr val="0000FF"/>
              </a:solidFill>
              <a:latin typeface="Arial"/>
              <a:cs typeface="Arial"/>
            </a:rPr>
            <a:t>Audit Score Sheet' section.</a:t>
          </a:r>
        </a:p>
        <a:p>
          <a:pPr algn="l" rtl="0">
            <a:defRPr sz="1000"/>
          </a:pPr>
          <a:endParaRPr lang="en-GB" sz="1200" b="0" i="1"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Any comments or problems should be noted in the </a:t>
          </a:r>
        </a:p>
        <a:p>
          <a:pPr algn="l" rtl="0">
            <a:defRPr sz="1000"/>
          </a:pPr>
          <a:r>
            <a:rPr lang="en-GB" sz="1200" b="1" i="0" u="none" strike="noStrike" baseline="0">
              <a:solidFill>
                <a:srgbClr val="0000FF"/>
              </a:solidFill>
              <a:latin typeface="Arial"/>
              <a:cs typeface="Arial"/>
            </a:rPr>
            <a:t>comments section.</a:t>
          </a:r>
        </a:p>
      </xdr:txBody>
    </xdr:sp>
    <xdr:clientData/>
  </xdr:twoCellAnchor>
  <xdr:twoCellAnchor>
    <xdr:from>
      <xdr:col>7</xdr:col>
      <xdr:colOff>552450</xdr:colOff>
      <xdr:row>17</xdr:row>
      <xdr:rowOff>66675</xdr:rowOff>
    </xdr:from>
    <xdr:to>
      <xdr:col>9</xdr:col>
      <xdr:colOff>400050</xdr:colOff>
      <xdr:row>18</xdr:row>
      <xdr:rowOff>133350</xdr:rowOff>
    </xdr:to>
    <xdr:sp macro="" textlink="">
      <xdr:nvSpPr>
        <xdr:cNvPr id="19476" name="Text Box 20">
          <a:extLst>
            <a:ext uri="{FF2B5EF4-FFF2-40B4-BE49-F238E27FC236}">
              <a16:creationId xmlns:a16="http://schemas.microsoft.com/office/drawing/2014/main" id="{00000000-0008-0000-0200-0000144C0000}"/>
            </a:ext>
          </a:extLst>
        </xdr:cNvPr>
        <xdr:cNvSpPr txBox="1">
          <a:spLocks noChangeArrowheads="1"/>
        </xdr:cNvSpPr>
      </xdr:nvSpPr>
      <xdr:spPr bwMode="auto">
        <a:xfrm>
          <a:off x="4819650" y="2819400"/>
          <a:ext cx="1066800"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700"/>
            </a:lnSpc>
            <a:defRPr sz="1000"/>
          </a:pPr>
          <a:endParaRPr lang="en-GB" sz="1000" b="0" i="0" u="none" strike="noStrike" baseline="0">
            <a:solidFill>
              <a:srgbClr val="000000"/>
            </a:solidFill>
            <a:latin typeface="Times New Roman"/>
            <a:cs typeface="Times New Roman"/>
          </a:endParaRPr>
        </a:p>
        <a:p>
          <a:pPr algn="l" rtl="0">
            <a:lnSpc>
              <a:spcPts val="1000"/>
            </a:lnSpc>
            <a:defRPr sz="1000"/>
          </a:pPr>
          <a:endParaRPr lang="en-GB" sz="1000" b="0" i="0" u="none" strike="noStrike" baseline="0">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485775</xdr:colOff>
      <xdr:row>2</xdr:row>
      <xdr:rowOff>152400</xdr:rowOff>
    </xdr:from>
    <xdr:to>
      <xdr:col>17</xdr:col>
      <xdr:colOff>180975</xdr:colOff>
      <xdr:row>15</xdr:row>
      <xdr:rowOff>0</xdr:rowOff>
    </xdr:to>
    <xdr:graphicFrame macro="">
      <xdr:nvGraphicFramePr>
        <xdr:cNvPr id="2073" name="Chart 5">
          <a:extLst>
            <a:ext uri="{FF2B5EF4-FFF2-40B4-BE49-F238E27FC236}">
              <a16:creationId xmlns:a16="http://schemas.microsoft.com/office/drawing/2014/main" id="{00000000-0008-0000-05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15</xdr:row>
      <xdr:rowOff>104775</xdr:rowOff>
    </xdr:from>
    <xdr:to>
      <xdr:col>10</xdr:col>
      <xdr:colOff>371475</xdr:colOff>
      <xdr:row>27</xdr:row>
      <xdr:rowOff>95250</xdr:rowOff>
    </xdr:to>
    <xdr:graphicFrame macro="">
      <xdr:nvGraphicFramePr>
        <xdr:cNvPr id="2074" name="Chart 6">
          <a:extLst>
            <a:ext uri="{FF2B5EF4-FFF2-40B4-BE49-F238E27FC236}">
              <a16:creationId xmlns:a16="http://schemas.microsoft.com/office/drawing/2014/main" id="{00000000-0008-0000-0500-00001A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485775</xdr:colOff>
      <xdr:row>15</xdr:row>
      <xdr:rowOff>123825</xdr:rowOff>
    </xdr:from>
    <xdr:to>
      <xdr:col>17</xdr:col>
      <xdr:colOff>190500</xdr:colOff>
      <xdr:row>27</xdr:row>
      <xdr:rowOff>104775</xdr:rowOff>
    </xdr:to>
    <xdr:graphicFrame macro="">
      <xdr:nvGraphicFramePr>
        <xdr:cNvPr id="2075" name="Chart 7">
          <a:extLst>
            <a:ext uri="{FF2B5EF4-FFF2-40B4-BE49-F238E27FC236}">
              <a16:creationId xmlns:a16="http://schemas.microsoft.com/office/drawing/2014/main" id="{00000000-0008-0000-0500-00001B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3</xdr:row>
      <xdr:rowOff>0</xdr:rowOff>
    </xdr:from>
    <xdr:to>
      <xdr:col>10</xdr:col>
      <xdr:colOff>371475</xdr:colOff>
      <xdr:row>15</xdr:row>
      <xdr:rowOff>0</xdr:rowOff>
    </xdr:to>
    <xdr:graphicFrame macro="">
      <xdr:nvGraphicFramePr>
        <xdr:cNvPr id="2076" name="Chart 8">
          <a:extLst>
            <a:ext uri="{FF2B5EF4-FFF2-40B4-BE49-F238E27FC236}">
              <a16:creationId xmlns:a16="http://schemas.microsoft.com/office/drawing/2014/main" id="{00000000-0008-0000-0500-00001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T8"/>
  <sheetViews>
    <sheetView showGridLines="0" view="pageBreakPreview" zoomScale="50" zoomScaleNormal="100" zoomScaleSheetLayoutView="50" workbookViewId="0">
      <selection activeCell="AI16" sqref="AI16"/>
    </sheetView>
  </sheetViews>
  <sheetFormatPr defaultRowHeight="12.5" x14ac:dyDescent="0.25"/>
  <sheetData>
    <row r="5" spans="1:20" ht="53" x14ac:dyDescent="1.05">
      <c r="A5" s="120" t="s">
        <v>51</v>
      </c>
      <c r="B5" s="120"/>
      <c r="C5" s="120"/>
      <c r="D5" s="120"/>
      <c r="E5" s="120"/>
      <c r="F5" s="120"/>
      <c r="G5" s="120"/>
      <c r="H5" s="120"/>
      <c r="I5" s="120"/>
      <c r="J5" s="120"/>
      <c r="K5" s="120"/>
      <c r="L5" s="120"/>
      <c r="M5" s="120"/>
      <c r="N5" s="120"/>
      <c r="O5" s="120"/>
      <c r="P5" s="120"/>
      <c r="Q5" s="120"/>
      <c r="R5" s="120"/>
      <c r="S5" s="120"/>
      <c r="T5" s="120"/>
    </row>
    <row r="6" spans="1:20" ht="45" x14ac:dyDescent="0.9">
      <c r="C6" s="108"/>
      <c r="D6" s="108"/>
      <c r="E6" s="108"/>
      <c r="F6" s="108"/>
      <c r="G6" s="108"/>
      <c r="H6" s="63"/>
      <c r="I6" s="63"/>
      <c r="J6" s="63"/>
      <c r="K6" s="63"/>
      <c r="L6" s="63"/>
      <c r="M6" s="63"/>
      <c r="N6" s="63"/>
      <c r="O6" s="63"/>
      <c r="P6" s="63"/>
      <c r="Q6" s="63"/>
      <c r="R6" s="63"/>
      <c r="S6" s="63"/>
      <c r="T6" s="63"/>
    </row>
    <row r="7" spans="1:20" ht="45" x14ac:dyDescent="0.9">
      <c r="A7" s="121" t="s">
        <v>47</v>
      </c>
      <c r="B7" s="121"/>
      <c r="C7" s="121"/>
      <c r="D7" s="121"/>
      <c r="E7" s="121"/>
      <c r="F7" s="121"/>
      <c r="G7" s="121"/>
      <c r="H7" s="121"/>
      <c r="I7" s="121"/>
      <c r="J7" s="121"/>
      <c r="K7" s="121"/>
      <c r="L7" s="121"/>
      <c r="M7" s="121"/>
      <c r="N7" s="121"/>
      <c r="O7" s="121"/>
      <c r="P7" s="121"/>
      <c r="Q7" s="121"/>
      <c r="R7" s="121"/>
      <c r="S7" s="121"/>
      <c r="T7" s="121"/>
    </row>
    <row r="8" spans="1:20" x14ac:dyDescent="0.25">
      <c r="C8" s="63"/>
      <c r="D8" s="63"/>
      <c r="E8" s="63"/>
      <c r="F8" s="63"/>
      <c r="G8" s="63"/>
      <c r="H8" s="63"/>
      <c r="I8" s="63"/>
      <c r="J8" s="63"/>
      <c r="K8" s="63"/>
      <c r="L8" s="63"/>
      <c r="M8" s="63"/>
      <c r="N8" s="63"/>
      <c r="O8" s="63"/>
      <c r="P8" s="63"/>
      <c r="Q8" s="63"/>
      <c r="R8" s="63"/>
      <c r="S8" s="63"/>
      <c r="T8" s="63"/>
    </row>
  </sheetData>
  <mergeCells count="2">
    <mergeCell ref="A5:T5"/>
    <mergeCell ref="A7:T7"/>
  </mergeCells>
  <pageMargins left="0.7" right="0.7" top="0.75" bottom="0.75" header="0.3" footer="0.3"/>
  <pageSetup paperSize="9" scale="6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14"/>
  <sheetViews>
    <sheetView showGridLines="0" view="pageBreakPreview" topLeftCell="A4" zoomScale="60" zoomScaleNormal="100" workbookViewId="0">
      <selection activeCell="W15" sqref="W15"/>
    </sheetView>
  </sheetViews>
  <sheetFormatPr defaultRowHeight="12.5" x14ac:dyDescent="0.25"/>
  <cols>
    <col min="1" max="1" width="6.54296875" customWidth="1"/>
  </cols>
  <sheetData>
    <row r="1" spans="1:20" ht="12.75" customHeight="1" x14ac:dyDescent="0.25"/>
    <row r="2" spans="1:20" s="109" customFormat="1" ht="28.5" customHeight="1" x14ac:dyDescent="0.25">
      <c r="A2" s="110"/>
      <c r="B2" s="111" t="s">
        <v>46</v>
      </c>
      <c r="C2" s="112"/>
      <c r="D2" s="110"/>
      <c r="E2" s="110"/>
      <c r="F2" s="110"/>
      <c r="G2" s="110"/>
      <c r="H2" s="110"/>
      <c r="I2" s="110"/>
      <c r="J2" s="110"/>
      <c r="K2" s="110"/>
      <c r="L2" s="110"/>
      <c r="M2" s="110"/>
      <c r="N2" s="110"/>
      <c r="O2" s="110"/>
      <c r="P2" s="110"/>
      <c r="Q2" s="110"/>
      <c r="R2" s="110"/>
      <c r="S2" s="110"/>
      <c r="T2" s="110"/>
    </row>
    <row r="3" spans="1:20" s="109" customFormat="1" ht="12.75" customHeight="1" x14ac:dyDescent="0.25">
      <c r="A3" s="123"/>
      <c r="B3" s="123"/>
      <c r="C3" s="123"/>
      <c r="D3" s="123"/>
      <c r="E3" s="123"/>
      <c r="F3" s="123"/>
      <c r="G3" s="123"/>
      <c r="H3" s="123"/>
      <c r="I3" s="123"/>
      <c r="J3" s="123"/>
      <c r="K3" s="123"/>
      <c r="L3" s="123"/>
      <c r="M3" s="123"/>
      <c r="N3" s="123"/>
      <c r="O3" s="123"/>
      <c r="P3" s="123"/>
      <c r="Q3" s="123"/>
      <c r="R3" s="123"/>
      <c r="S3" s="123"/>
      <c r="T3" s="123"/>
    </row>
    <row r="4" spans="1:20" s="109" customFormat="1" ht="21.75" customHeight="1" x14ac:dyDescent="0.25">
      <c r="A4" s="112"/>
      <c r="B4" s="111" t="s">
        <v>47</v>
      </c>
      <c r="C4" s="111"/>
      <c r="D4" s="111"/>
      <c r="E4" s="111"/>
      <c r="F4" s="111"/>
      <c r="G4" s="111"/>
      <c r="H4" s="112"/>
      <c r="I4" s="112"/>
      <c r="J4" s="112"/>
      <c r="K4" s="112"/>
      <c r="L4" s="112"/>
      <c r="M4" s="112"/>
      <c r="N4" s="112"/>
      <c r="O4" s="112"/>
      <c r="P4" s="112"/>
      <c r="Q4" s="112"/>
      <c r="R4" s="112"/>
      <c r="S4" s="112"/>
      <c r="T4" s="112"/>
    </row>
    <row r="5" spans="1:20" s="109" customFormat="1" ht="12.75" customHeight="1" x14ac:dyDescent="0.25">
      <c r="A5" s="124"/>
      <c r="B5" s="124"/>
      <c r="C5" s="124"/>
      <c r="D5" s="124"/>
      <c r="E5" s="124"/>
      <c r="F5" s="124"/>
      <c r="G5" s="124"/>
      <c r="H5" s="124"/>
      <c r="I5" s="124"/>
      <c r="J5" s="124"/>
      <c r="K5" s="124"/>
      <c r="L5" s="124"/>
      <c r="M5" s="124"/>
      <c r="N5" s="124"/>
      <c r="O5" s="124"/>
      <c r="P5" s="124"/>
      <c r="Q5" s="124"/>
      <c r="R5" s="124"/>
      <c r="S5" s="124"/>
      <c r="T5" s="124"/>
    </row>
    <row r="6" spans="1:20" s="109" customFormat="1" ht="99" customHeight="1" x14ac:dyDescent="0.25">
      <c r="A6" s="112"/>
      <c r="B6" s="125" t="s">
        <v>52</v>
      </c>
      <c r="C6" s="125"/>
      <c r="D6" s="125"/>
      <c r="E6" s="125"/>
      <c r="F6" s="125"/>
      <c r="G6" s="125"/>
      <c r="H6" s="125"/>
      <c r="I6" s="125"/>
      <c r="J6" s="125"/>
      <c r="K6" s="125"/>
      <c r="L6" s="125"/>
      <c r="M6" s="125"/>
      <c r="N6" s="125"/>
      <c r="O6" s="125"/>
      <c r="P6" s="125"/>
      <c r="Q6" s="125"/>
      <c r="R6" s="125"/>
      <c r="S6" s="125"/>
      <c r="T6" s="125"/>
    </row>
    <row r="7" spans="1:20" s="109" customFormat="1" ht="12.75" customHeight="1" x14ac:dyDescent="0.25">
      <c r="A7" s="112"/>
      <c r="B7" s="111"/>
      <c r="C7" s="112"/>
      <c r="D7" s="112"/>
      <c r="E7" s="112"/>
      <c r="F7" s="112"/>
      <c r="G7" s="112"/>
      <c r="H7" s="112"/>
      <c r="I7" s="112"/>
      <c r="J7" s="112"/>
      <c r="K7" s="112"/>
      <c r="L7" s="112"/>
      <c r="M7" s="112"/>
      <c r="N7" s="112"/>
      <c r="O7" s="112"/>
      <c r="P7" s="112"/>
      <c r="Q7" s="112"/>
      <c r="R7" s="112"/>
      <c r="S7" s="112"/>
      <c r="T7" s="112"/>
    </row>
    <row r="8" spans="1:20" s="109" customFormat="1" ht="111" customHeight="1" x14ac:dyDescent="0.25">
      <c r="A8" s="112"/>
      <c r="B8" s="122" t="s">
        <v>49</v>
      </c>
      <c r="C8" s="122"/>
      <c r="D8" s="122"/>
      <c r="E8" s="122"/>
      <c r="F8" s="122"/>
      <c r="G8" s="122"/>
      <c r="H8" s="122"/>
      <c r="I8" s="122"/>
      <c r="J8" s="122"/>
      <c r="K8" s="122"/>
      <c r="L8" s="122"/>
      <c r="M8" s="122"/>
      <c r="N8" s="122"/>
      <c r="O8" s="122"/>
      <c r="P8" s="122"/>
      <c r="Q8" s="122"/>
      <c r="R8" s="122"/>
      <c r="S8" s="122"/>
      <c r="T8" s="122"/>
    </row>
    <row r="9" spans="1:20" s="109" customFormat="1" ht="61.5" customHeight="1" x14ac:dyDescent="0.25">
      <c r="A9" s="112"/>
      <c r="B9" s="122" t="s">
        <v>48</v>
      </c>
      <c r="C9" s="122"/>
      <c r="D9" s="122"/>
      <c r="E9" s="122"/>
      <c r="F9" s="122"/>
      <c r="G9" s="122"/>
      <c r="H9" s="122"/>
      <c r="I9" s="122"/>
      <c r="J9" s="122"/>
      <c r="K9" s="122"/>
      <c r="L9" s="122"/>
      <c r="M9" s="122"/>
      <c r="N9" s="122"/>
      <c r="O9" s="122"/>
      <c r="P9" s="122"/>
      <c r="Q9" s="122"/>
      <c r="R9" s="122"/>
      <c r="S9" s="122"/>
      <c r="T9" s="122"/>
    </row>
    <row r="10" spans="1:20" s="109" customFormat="1" ht="87.75" customHeight="1" x14ac:dyDescent="0.25">
      <c r="A10" s="112"/>
      <c r="B10" s="122" t="s">
        <v>62</v>
      </c>
      <c r="C10" s="122"/>
      <c r="D10" s="122"/>
      <c r="E10" s="122"/>
      <c r="F10" s="122"/>
      <c r="G10" s="122"/>
      <c r="H10" s="122"/>
      <c r="I10" s="122"/>
      <c r="J10" s="122"/>
      <c r="K10" s="122"/>
      <c r="L10" s="122"/>
      <c r="M10" s="122"/>
      <c r="N10" s="122"/>
      <c r="O10" s="122"/>
      <c r="P10" s="122"/>
      <c r="Q10" s="122"/>
      <c r="R10" s="122"/>
      <c r="S10" s="122"/>
      <c r="T10" s="122"/>
    </row>
    <row r="11" spans="1:20" s="109" customFormat="1" ht="49.5" customHeight="1" x14ac:dyDescent="0.25">
      <c r="A11" s="112"/>
      <c r="B11" s="122" t="s">
        <v>50</v>
      </c>
      <c r="C11" s="122"/>
      <c r="D11" s="122"/>
      <c r="E11" s="122"/>
      <c r="F11" s="122"/>
      <c r="G11" s="122"/>
      <c r="H11" s="122"/>
      <c r="I11" s="122"/>
      <c r="J11" s="122"/>
      <c r="K11" s="122"/>
      <c r="L11" s="122"/>
      <c r="M11" s="122"/>
      <c r="N11" s="122"/>
      <c r="O11" s="122"/>
      <c r="P11" s="122"/>
      <c r="Q11" s="122"/>
      <c r="R11" s="122"/>
      <c r="S11" s="122"/>
      <c r="T11" s="122"/>
    </row>
    <row r="12" spans="1:20" s="109" customFormat="1" ht="17.25" customHeight="1" x14ac:dyDescent="0.25">
      <c r="A12" s="112"/>
      <c r="B12" s="112"/>
      <c r="C12" s="112"/>
      <c r="D12" s="112"/>
      <c r="E12" s="112"/>
      <c r="F12" s="112"/>
      <c r="G12" s="112"/>
      <c r="H12" s="112"/>
      <c r="I12" s="112"/>
      <c r="J12" s="112"/>
      <c r="K12" s="112"/>
      <c r="L12" s="112"/>
      <c r="M12" s="112"/>
      <c r="N12" s="112"/>
      <c r="O12" s="112"/>
      <c r="P12" s="112"/>
      <c r="Q12" s="112"/>
      <c r="R12" s="112"/>
      <c r="S12" s="112"/>
      <c r="T12" s="112"/>
    </row>
    <row r="13" spans="1:20" s="109" customFormat="1" ht="22.5" x14ac:dyDescent="0.25">
      <c r="A13" s="112"/>
      <c r="B13" s="122" t="s">
        <v>63</v>
      </c>
      <c r="C13" s="122"/>
      <c r="D13" s="122"/>
      <c r="E13" s="122"/>
      <c r="F13" s="122"/>
      <c r="G13" s="122"/>
      <c r="H13" s="122"/>
      <c r="I13" s="122"/>
      <c r="J13" s="122"/>
      <c r="K13" s="122"/>
      <c r="L13" s="122"/>
      <c r="M13" s="122"/>
      <c r="N13" s="122"/>
      <c r="O13" s="122"/>
      <c r="P13" s="122"/>
      <c r="Q13" s="122"/>
      <c r="R13" s="122"/>
      <c r="S13" s="122"/>
      <c r="T13" s="122"/>
    </row>
    <row r="14" spans="1:20" s="109" customFormat="1" ht="22.5" x14ac:dyDescent="0.25">
      <c r="A14" s="112"/>
      <c r="B14" s="122"/>
      <c r="C14" s="122"/>
      <c r="D14" s="122"/>
      <c r="E14" s="122"/>
      <c r="F14" s="122"/>
      <c r="G14" s="122"/>
      <c r="H14" s="122"/>
      <c r="I14" s="122"/>
      <c r="J14" s="122"/>
      <c r="K14" s="122"/>
      <c r="L14" s="122"/>
      <c r="M14" s="122"/>
      <c r="N14" s="122"/>
      <c r="O14" s="122"/>
      <c r="P14" s="122"/>
      <c r="Q14" s="122"/>
      <c r="R14" s="122"/>
      <c r="S14" s="122"/>
      <c r="T14" s="122"/>
    </row>
  </sheetData>
  <mergeCells count="8">
    <mergeCell ref="B13:T14"/>
    <mergeCell ref="B9:T9"/>
    <mergeCell ref="B11:T11"/>
    <mergeCell ref="A3:T3"/>
    <mergeCell ref="A5:T5"/>
    <mergeCell ref="B6:T6"/>
    <mergeCell ref="B8:T8"/>
    <mergeCell ref="B10:T10"/>
  </mergeCells>
  <pageMargins left="0.7" right="0.7" top="0.75" bottom="0.75" header="0.3" footer="0.3"/>
  <pageSetup paperSize="9" scale="74"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U37"/>
  <sheetViews>
    <sheetView view="pageBreakPreview" zoomScale="90" zoomScaleNormal="75" zoomScaleSheetLayoutView="75" workbookViewId="0">
      <selection activeCell="Q21" sqref="Q21"/>
    </sheetView>
  </sheetViews>
  <sheetFormatPr defaultRowHeight="12.5" x14ac:dyDescent="0.25"/>
  <sheetData>
    <row r="1" spans="1:35" x14ac:dyDescent="0.25">
      <c r="A1" s="26"/>
      <c r="B1" s="26"/>
      <c r="C1" s="26"/>
      <c r="D1" s="26"/>
      <c r="E1" s="26"/>
      <c r="F1" s="26"/>
      <c r="G1" s="26"/>
      <c r="H1" s="26"/>
      <c r="I1" s="26"/>
      <c r="J1" s="26"/>
      <c r="K1" s="26"/>
      <c r="L1" s="26"/>
      <c r="M1" s="26"/>
      <c r="N1" s="26"/>
      <c r="O1" s="26"/>
      <c r="P1" s="6"/>
      <c r="Q1" s="6"/>
      <c r="R1" s="6"/>
      <c r="S1" s="6"/>
      <c r="T1" s="6"/>
      <c r="U1" s="6"/>
      <c r="V1" s="6"/>
      <c r="W1" s="6"/>
      <c r="X1" s="6"/>
      <c r="Y1" s="6"/>
      <c r="Z1" s="6"/>
      <c r="AA1" s="6"/>
      <c r="AB1" s="6"/>
      <c r="AC1" s="6"/>
      <c r="AD1" s="6"/>
      <c r="AE1" s="6"/>
      <c r="AF1" s="6"/>
      <c r="AG1" s="6"/>
      <c r="AH1" s="6"/>
      <c r="AI1" s="6"/>
    </row>
    <row r="2" spans="1:35" x14ac:dyDescent="0.25">
      <c r="A2" s="26"/>
      <c r="B2" s="26"/>
      <c r="C2" s="26"/>
      <c r="D2" s="26"/>
      <c r="E2" s="26"/>
      <c r="F2" s="26"/>
      <c r="G2" s="26"/>
      <c r="H2" s="26"/>
      <c r="I2" s="26"/>
      <c r="J2" s="26"/>
      <c r="K2" s="26"/>
      <c r="L2" s="26"/>
      <c r="M2" s="26"/>
      <c r="N2" s="26"/>
      <c r="O2" s="26"/>
      <c r="P2" s="6"/>
      <c r="Q2" s="6"/>
      <c r="R2" s="6"/>
      <c r="S2" s="6"/>
      <c r="T2" s="6"/>
      <c r="U2" s="6"/>
      <c r="V2" s="6"/>
      <c r="W2" s="6"/>
      <c r="X2" s="6"/>
      <c r="Y2" s="6"/>
      <c r="Z2" s="6"/>
      <c r="AA2" s="6"/>
      <c r="AB2" s="6"/>
      <c r="AC2" s="6"/>
      <c r="AD2" s="6"/>
      <c r="AE2" s="6"/>
      <c r="AF2" s="6"/>
      <c r="AG2" s="6"/>
      <c r="AH2" s="6"/>
      <c r="AI2" s="6"/>
    </row>
    <row r="3" spans="1:35" x14ac:dyDescent="0.25">
      <c r="A3" s="26"/>
      <c r="B3" s="26"/>
      <c r="C3" s="26"/>
      <c r="D3" s="26"/>
      <c r="E3" s="26"/>
      <c r="F3" s="26"/>
      <c r="G3" s="26"/>
      <c r="H3" s="26"/>
      <c r="I3" s="26"/>
      <c r="J3" s="26"/>
      <c r="K3" s="26"/>
      <c r="L3" s="26"/>
      <c r="M3" s="26"/>
      <c r="N3" s="26"/>
      <c r="O3" s="26"/>
      <c r="P3" s="6"/>
      <c r="Q3" s="6"/>
      <c r="R3" s="6"/>
      <c r="S3" s="6"/>
      <c r="T3" s="6"/>
      <c r="U3" s="6"/>
      <c r="V3" s="6"/>
      <c r="W3" s="6"/>
      <c r="X3" s="6"/>
      <c r="Y3" s="6"/>
      <c r="Z3" s="6"/>
      <c r="AA3" s="6"/>
      <c r="AB3" s="6"/>
      <c r="AC3" s="6"/>
      <c r="AD3" s="6"/>
      <c r="AE3" s="6"/>
      <c r="AF3" s="6"/>
      <c r="AG3" s="6"/>
      <c r="AH3" s="6"/>
      <c r="AI3" s="6"/>
    </row>
    <row r="4" spans="1:35" x14ac:dyDescent="0.25">
      <c r="A4" s="26"/>
      <c r="B4" s="26"/>
      <c r="C4" s="26"/>
      <c r="D4" s="26"/>
      <c r="E4" s="26"/>
      <c r="F4" s="26"/>
      <c r="G4" s="26"/>
      <c r="H4" s="26"/>
      <c r="I4" s="26"/>
      <c r="J4" s="26"/>
      <c r="K4" s="26"/>
      <c r="L4" s="26"/>
      <c r="M4" s="26"/>
      <c r="N4" s="26"/>
      <c r="O4" s="26"/>
      <c r="P4" s="6"/>
      <c r="Q4" s="6"/>
      <c r="R4" s="6"/>
      <c r="S4" s="6"/>
      <c r="T4" s="6"/>
      <c r="U4" s="6"/>
      <c r="V4" s="6"/>
      <c r="W4" s="6"/>
      <c r="X4" s="6"/>
      <c r="Y4" s="6"/>
      <c r="Z4" s="6"/>
      <c r="AA4" s="6"/>
      <c r="AB4" s="6"/>
      <c r="AC4" s="6"/>
      <c r="AD4" s="6"/>
      <c r="AE4" s="6"/>
      <c r="AF4" s="6"/>
      <c r="AG4" s="6"/>
      <c r="AH4" s="6"/>
      <c r="AI4" s="6"/>
    </row>
    <row r="5" spans="1:35" x14ac:dyDescent="0.25">
      <c r="A5" s="26"/>
      <c r="B5" s="26"/>
      <c r="C5" s="26"/>
      <c r="D5" s="26"/>
      <c r="E5" s="26"/>
      <c r="F5" s="26"/>
      <c r="G5" s="26"/>
      <c r="H5" s="26"/>
      <c r="I5" s="26"/>
      <c r="J5" s="26"/>
      <c r="K5" s="26"/>
      <c r="L5" s="26"/>
      <c r="M5" s="26"/>
      <c r="N5" s="26"/>
      <c r="O5" s="26"/>
      <c r="P5" s="6"/>
      <c r="Q5" s="6"/>
      <c r="R5" s="6"/>
      <c r="S5" s="6"/>
      <c r="T5" s="6"/>
      <c r="U5" s="6"/>
      <c r="V5" s="6"/>
      <c r="W5" s="6"/>
      <c r="X5" s="6"/>
      <c r="Y5" s="6"/>
      <c r="Z5" s="6"/>
      <c r="AA5" s="6"/>
      <c r="AB5" s="6"/>
      <c r="AC5" s="6"/>
      <c r="AD5" s="6"/>
      <c r="AE5" s="6"/>
      <c r="AF5" s="6"/>
      <c r="AG5" s="6"/>
      <c r="AH5" s="6"/>
      <c r="AI5" s="6"/>
    </row>
    <row r="6" spans="1:35" x14ac:dyDescent="0.25">
      <c r="A6" s="26"/>
      <c r="B6" s="26"/>
      <c r="C6" s="26"/>
      <c r="D6" s="26"/>
      <c r="E6" s="26"/>
      <c r="F6" s="26"/>
      <c r="G6" s="26"/>
      <c r="H6" s="26"/>
      <c r="I6" s="26"/>
      <c r="J6" s="26"/>
      <c r="K6" s="26"/>
      <c r="L6" s="26"/>
      <c r="M6" s="26"/>
      <c r="N6" s="26"/>
      <c r="O6" s="26"/>
      <c r="P6" s="6"/>
      <c r="Q6" s="6"/>
      <c r="R6" s="6"/>
      <c r="S6" s="6"/>
      <c r="T6" s="6"/>
      <c r="U6" s="6"/>
      <c r="V6" s="6"/>
      <c r="W6" s="6"/>
      <c r="X6" s="6"/>
      <c r="Y6" s="6"/>
      <c r="Z6" s="6"/>
      <c r="AA6" s="6"/>
      <c r="AB6" s="6"/>
      <c r="AC6" s="6"/>
      <c r="AD6" s="6"/>
      <c r="AE6" s="6"/>
      <c r="AF6" s="6"/>
      <c r="AG6" s="6"/>
      <c r="AH6" s="6"/>
      <c r="AI6" s="6"/>
    </row>
    <row r="7" spans="1:35" x14ac:dyDescent="0.25">
      <c r="A7" s="26"/>
      <c r="B7" s="26"/>
      <c r="C7" s="26"/>
      <c r="D7" s="26"/>
      <c r="E7" s="26"/>
      <c r="F7" s="26"/>
      <c r="G7" s="26"/>
      <c r="H7" s="26"/>
      <c r="I7" s="26"/>
      <c r="J7" s="26"/>
      <c r="K7" s="26"/>
      <c r="L7" s="26"/>
      <c r="M7" s="26"/>
      <c r="N7" s="26"/>
      <c r="O7" s="26"/>
      <c r="P7" s="6"/>
      <c r="Q7" s="6"/>
      <c r="R7" s="6"/>
      <c r="S7" s="6"/>
      <c r="T7" s="6"/>
      <c r="U7" s="6"/>
      <c r="V7" s="6"/>
      <c r="W7" s="6"/>
      <c r="X7" s="6"/>
      <c r="Y7" s="6"/>
      <c r="Z7" s="6"/>
      <c r="AA7" s="6"/>
      <c r="AB7" s="6"/>
      <c r="AC7" s="6"/>
      <c r="AD7" s="6"/>
      <c r="AE7" s="6"/>
      <c r="AF7" s="6"/>
      <c r="AG7" s="6"/>
      <c r="AH7" s="6"/>
      <c r="AI7" s="6"/>
    </row>
    <row r="8" spans="1:35" x14ac:dyDescent="0.25">
      <c r="A8" s="26"/>
      <c r="B8" s="26"/>
      <c r="C8" s="26"/>
      <c r="D8" s="26"/>
      <c r="E8" s="26"/>
      <c r="F8" s="26"/>
      <c r="G8" s="26"/>
      <c r="H8" s="26"/>
      <c r="I8" s="26"/>
      <c r="J8" s="26"/>
      <c r="K8" s="26"/>
      <c r="L8" s="26"/>
      <c r="M8" s="26"/>
      <c r="N8" s="26"/>
      <c r="O8" s="26"/>
      <c r="P8" s="6"/>
      <c r="Q8" s="6"/>
      <c r="R8" s="6"/>
      <c r="S8" s="6"/>
      <c r="T8" s="6"/>
      <c r="U8" s="6"/>
      <c r="V8" s="6"/>
      <c r="W8" s="6"/>
      <c r="X8" s="6"/>
      <c r="Y8" s="6"/>
      <c r="Z8" s="6"/>
      <c r="AA8" s="6"/>
      <c r="AB8" s="6"/>
      <c r="AC8" s="6"/>
      <c r="AD8" s="6"/>
      <c r="AE8" s="6"/>
      <c r="AF8" s="6"/>
      <c r="AG8" s="6"/>
      <c r="AH8" s="6"/>
      <c r="AI8" s="6"/>
    </row>
    <row r="9" spans="1:35" x14ac:dyDescent="0.25">
      <c r="A9" s="26"/>
      <c r="B9" s="26"/>
      <c r="C9" s="26"/>
      <c r="D9" s="26"/>
      <c r="E9" s="26"/>
      <c r="F9" s="26"/>
      <c r="G9" s="26"/>
      <c r="H9" s="26"/>
      <c r="I9" s="26"/>
      <c r="J9" s="26"/>
      <c r="K9" s="26"/>
      <c r="L9" s="26"/>
      <c r="M9" s="26"/>
      <c r="N9" s="26"/>
      <c r="O9" s="26"/>
      <c r="P9" s="6"/>
      <c r="Q9" s="6"/>
      <c r="R9" s="6"/>
      <c r="S9" s="6"/>
      <c r="T9" s="6"/>
      <c r="U9" s="6"/>
      <c r="V9" s="6"/>
      <c r="W9" s="6"/>
      <c r="X9" s="6"/>
      <c r="Y9" s="6"/>
      <c r="Z9" s="6"/>
      <c r="AA9" s="6"/>
      <c r="AB9" s="6"/>
      <c r="AC9" s="6"/>
      <c r="AD9" s="6"/>
      <c r="AE9" s="6"/>
      <c r="AF9" s="6"/>
      <c r="AG9" s="6"/>
      <c r="AH9" s="6"/>
      <c r="AI9" s="6"/>
    </row>
    <row r="10" spans="1:35" x14ac:dyDescent="0.25">
      <c r="A10" s="26"/>
      <c r="B10" s="26"/>
      <c r="C10" s="26"/>
      <c r="D10" s="26"/>
      <c r="E10" s="26"/>
      <c r="F10" s="26"/>
      <c r="G10" s="26"/>
      <c r="H10" s="26"/>
      <c r="I10" s="26"/>
      <c r="J10" s="26"/>
      <c r="K10" s="26"/>
      <c r="L10" s="26"/>
      <c r="M10" s="26"/>
      <c r="N10" s="26"/>
      <c r="O10" s="26"/>
      <c r="P10" s="6"/>
      <c r="Q10" s="6"/>
      <c r="R10" s="6"/>
      <c r="S10" s="6"/>
      <c r="T10" s="6"/>
      <c r="U10" s="6"/>
      <c r="V10" s="6"/>
      <c r="W10" s="6"/>
      <c r="X10" s="6"/>
      <c r="Y10" s="6"/>
      <c r="Z10" s="6"/>
      <c r="AA10" s="6"/>
      <c r="AB10" s="6"/>
      <c r="AC10" s="6"/>
      <c r="AD10" s="6"/>
      <c r="AE10" s="6"/>
      <c r="AF10" s="6"/>
      <c r="AG10" s="6"/>
      <c r="AH10" s="6"/>
      <c r="AI10" s="6"/>
    </row>
    <row r="11" spans="1:35" x14ac:dyDescent="0.25">
      <c r="A11" s="26"/>
      <c r="B11" s="26"/>
      <c r="C11" s="26"/>
      <c r="D11" s="26"/>
      <c r="E11" s="26"/>
      <c r="F11" s="26"/>
      <c r="G11" s="26"/>
      <c r="H11" s="26"/>
      <c r="I11" s="26"/>
      <c r="J11" s="26"/>
      <c r="K11" s="26"/>
      <c r="L11" s="26"/>
      <c r="M11" s="26"/>
      <c r="N11" s="26"/>
      <c r="O11" s="26"/>
      <c r="P11" s="6"/>
      <c r="Q11" s="6"/>
      <c r="R11" s="6"/>
      <c r="S11" s="6"/>
      <c r="T11" s="6"/>
      <c r="U11" s="6"/>
      <c r="V11" s="6"/>
      <c r="W11" s="6"/>
      <c r="X11" s="6"/>
      <c r="Y11" s="6"/>
      <c r="Z11" s="6"/>
      <c r="AA11" s="6"/>
      <c r="AB11" s="6"/>
      <c r="AC11" s="6"/>
      <c r="AD11" s="6"/>
      <c r="AE11" s="6"/>
      <c r="AF11" s="6"/>
      <c r="AG11" s="6"/>
      <c r="AH11" s="6"/>
      <c r="AI11" s="6"/>
    </row>
    <row r="12" spans="1:35" x14ac:dyDescent="0.25">
      <c r="A12" s="26"/>
      <c r="B12" s="26"/>
      <c r="C12" s="26"/>
      <c r="D12" s="26"/>
      <c r="E12" s="26"/>
      <c r="F12" s="26"/>
      <c r="G12" s="26"/>
      <c r="H12" s="26"/>
      <c r="I12" s="26"/>
      <c r="J12" s="26"/>
      <c r="K12" s="26"/>
      <c r="L12" s="26"/>
      <c r="M12" s="26"/>
      <c r="N12" s="26"/>
      <c r="O12" s="26"/>
      <c r="P12" s="6"/>
      <c r="Q12" s="6"/>
      <c r="R12" s="6"/>
      <c r="S12" s="6"/>
      <c r="T12" s="6"/>
      <c r="U12" s="6"/>
      <c r="V12" s="6"/>
      <c r="W12" s="6"/>
      <c r="X12" s="6"/>
      <c r="Y12" s="6"/>
      <c r="Z12" s="6"/>
      <c r="AA12" s="6"/>
      <c r="AB12" s="6"/>
      <c r="AC12" s="6"/>
      <c r="AD12" s="6"/>
      <c r="AE12" s="6"/>
      <c r="AF12" s="6"/>
      <c r="AG12" s="6"/>
      <c r="AH12" s="6"/>
      <c r="AI12" s="6"/>
    </row>
    <row r="13" spans="1:35" x14ac:dyDescent="0.25">
      <c r="A13" s="26"/>
      <c r="B13" s="26"/>
      <c r="C13" s="26"/>
      <c r="D13" s="26"/>
      <c r="E13" s="26"/>
      <c r="F13" s="26"/>
      <c r="G13" s="26"/>
      <c r="H13" s="26"/>
      <c r="I13" s="26"/>
      <c r="J13" s="26"/>
      <c r="K13" s="26"/>
      <c r="L13" s="26"/>
      <c r="M13" s="26"/>
      <c r="N13" s="26"/>
      <c r="O13" s="26"/>
      <c r="P13" s="6"/>
      <c r="Q13" s="6"/>
      <c r="R13" s="6"/>
      <c r="S13" s="6"/>
      <c r="T13" s="6"/>
      <c r="U13" s="6"/>
      <c r="V13" s="6"/>
      <c r="W13" s="6"/>
      <c r="X13" s="6"/>
      <c r="Y13" s="6"/>
      <c r="Z13" s="6"/>
      <c r="AA13" s="6"/>
      <c r="AB13" s="6"/>
      <c r="AC13" s="6"/>
      <c r="AD13" s="6"/>
      <c r="AE13" s="6"/>
      <c r="AF13" s="6"/>
      <c r="AG13" s="6"/>
      <c r="AH13" s="6"/>
      <c r="AI13" s="6"/>
    </row>
    <row r="14" spans="1:35" x14ac:dyDescent="0.25">
      <c r="A14" s="26"/>
      <c r="B14" s="26"/>
      <c r="C14" s="26"/>
      <c r="D14" s="26"/>
      <c r="E14" s="26"/>
      <c r="F14" s="26"/>
      <c r="G14" s="26"/>
      <c r="H14" s="26"/>
      <c r="I14" s="26"/>
      <c r="J14" s="26"/>
      <c r="K14" s="26"/>
      <c r="L14" s="26"/>
      <c r="M14" s="26"/>
      <c r="N14" s="26"/>
      <c r="O14" s="26"/>
      <c r="P14" s="6"/>
      <c r="Q14" s="6"/>
      <c r="R14" s="6"/>
      <c r="S14" s="6"/>
      <c r="T14" s="6"/>
      <c r="U14" s="6"/>
      <c r="V14" s="6"/>
      <c r="W14" s="6"/>
      <c r="X14" s="6"/>
      <c r="Y14" s="6"/>
      <c r="Z14" s="6"/>
      <c r="AA14" s="6"/>
      <c r="AB14" s="6"/>
      <c r="AC14" s="6"/>
      <c r="AD14" s="6"/>
      <c r="AE14" s="6"/>
      <c r="AF14" s="6"/>
      <c r="AG14" s="6"/>
      <c r="AH14" s="6"/>
      <c r="AI14" s="6"/>
    </row>
    <row r="15" spans="1:35" x14ac:dyDescent="0.25">
      <c r="A15" s="26"/>
      <c r="B15" s="26"/>
      <c r="C15" s="26"/>
      <c r="D15" s="26"/>
      <c r="E15" s="26"/>
      <c r="F15" s="26"/>
      <c r="G15" s="26"/>
      <c r="H15" s="26"/>
      <c r="I15" s="26"/>
      <c r="J15" s="26"/>
      <c r="K15" s="26"/>
      <c r="L15" s="26"/>
      <c r="M15" s="26"/>
      <c r="N15" s="26"/>
      <c r="O15" s="26"/>
      <c r="P15" s="6"/>
      <c r="Q15" s="6"/>
      <c r="R15" s="6"/>
      <c r="S15" s="6"/>
      <c r="T15" s="6"/>
      <c r="U15" s="6"/>
      <c r="V15" s="6"/>
      <c r="W15" s="6"/>
      <c r="X15" s="6"/>
      <c r="Y15" s="6"/>
      <c r="Z15" s="6"/>
      <c r="AA15" s="6"/>
      <c r="AB15" s="6"/>
      <c r="AC15" s="6"/>
      <c r="AD15" s="6"/>
      <c r="AE15" s="6"/>
      <c r="AF15" s="6"/>
      <c r="AG15" s="6"/>
      <c r="AH15" s="6"/>
      <c r="AI15" s="6"/>
    </row>
    <row r="16" spans="1:35" x14ac:dyDescent="0.25">
      <c r="A16" s="26"/>
      <c r="B16" s="26"/>
      <c r="C16" s="26"/>
      <c r="D16" s="26"/>
      <c r="E16" s="26"/>
      <c r="F16" s="26"/>
      <c r="G16" s="26"/>
      <c r="H16" s="26"/>
      <c r="I16" s="26"/>
      <c r="J16" s="26"/>
      <c r="K16" s="26"/>
      <c r="L16" s="26"/>
      <c r="M16" s="26"/>
      <c r="N16" s="26"/>
      <c r="O16" s="26"/>
      <c r="P16" s="6"/>
      <c r="Q16" s="6"/>
      <c r="R16" s="6"/>
      <c r="S16" s="6"/>
      <c r="T16" s="6"/>
      <c r="U16" s="6"/>
      <c r="V16" s="6"/>
      <c r="W16" s="6"/>
      <c r="X16" s="6"/>
      <c r="Y16" s="6"/>
      <c r="Z16" s="6"/>
      <c r="AA16" s="6"/>
      <c r="AB16" s="6"/>
      <c r="AC16" s="6"/>
      <c r="AD16" s="6"/>
      <c r="AE16" s="6"/>
      <c r="AF16" s="6"/>
      <c r="AG16" s="6"/>
      <c r="AH16" s="6"/>
      <c r="AI16" s="6"/>
    </row>
    <row r="17" spans="1:35" x14ac:dyDescent="0.25">
      <c r="A17" s="26"/>
      <c r="B17" s="26"/>
      <c r="C17" s="26"/>
      <c r="D17" s="26"/>
      <c r="E17" s="26"/>
      <c r="F17" s="26"/>
      <c r="G17" s="26"/>
      <c r="H17" s="26"/>
      <c r="I17" s="26"/>
      <c r="J17" s="26"/>
      <c r="K17" s="26"/>
      <c r="L17" s="26"/>
      <c r="M17" s="26"/>
      <c r="N17" s="26"/>
      <c r="O17" s="26"/>
      <c r="P17" s="6"/>
      <c r="Q17" s="6"/>
      <c r="R17" s="6"/>
      <c r="S17" s="6"/>
      <c r="T17" s="6"/>
      <c r="U17" s="6"/>
      <c r="V17" s="6"/>
      <c r="W17" s="6"/>
      <c r="X17" s="6"/>
      <c r="Y17" s="6"/>
      <c r="Z17" s="6"/>
      <c r="AA17" s="6"/>
      <c r="AB17" s="6"/>
      <c r="AC17" s="6"/>
      <c r="AD17" s="6"/>
      <c r="AE17" s="6"/>
      <c r="AF17" s="6"/>
      <c r="AG17" s="6"/>
      <c r="AH17" s="6"/>
      <c r="AI17" s="6"/>
    </row>
    <row r="18" spans="1:35" x14ac:dyDescent="0.25">
      <c r="A18" s="26"/>
      <c r="B18" s="26"/>
      <c r="C18" s="26"/>
      <c r="D18" s="26"/>
      <c r="E18" s="26"/>
      <c r="F18" s="26"/>
      <c r="G18" s="26"/>
      <c r="H18" s="26"/>
      <c r="I18" s="26"/>
      <c r="J18" s="26"/>
      <c r="K18" s="26"/>
      <c r="L18" s="26"/>
      <c r="M18" s="26"/>
      <c r="N18" s="26"/>
      <c r="O18" s="26"/>
      <c r="P18" s="6"/>
      <c r="Q18" s="6"/>
      <c r="R18" s="6"/>
      <c r="S18" s="6"/>
      <c r="T18" s="6"/>
      <c r="U18" s="6"/>
      <c r="V18" s="6"/>
      <c r="W18" s="6"/>
      <c r="X18" s="6"/>
      <c r="Y18" s="6"/>
      <c r="Z18" s="6"/>
      <c r="AA18" s="6"/>
      <c r="AB18" s="6"/>
      <c r="AC18" s="6"/>
      <c r="AD18" s="6"/>
      <c r="AE18" s="6"/>
      <c r="AF18" s="6"/>
      <c r="AG18" s="6"/>
      <c r="AH18" s="6"/>
      <c r="AI18" s="6"/>
    </row>
    <row r="19" spans="1:35" x14ac:dyDescent="0.25">
      <c r="A19" s="26"/>
      <c r="B19" s="26"/>
      <c r="C19" s="26"/>
      <c r="D19" s="26"/>
      <c r="E19" s="26"/>
      <c r="F19" s="26"/>
      <c r="G19" s="26"/>
      <c r="H19" s="26"/>
      <c r="I19" s="26"/>
      <c r="J19" s="26"/>
      <c r="K19" s="26"/>
      <c r="L19" s="26"/>
      <c r="M19" s="26"/>
      <c r="N19" s="26"/>
      <c r="O19" s="26"/>
      <c r="P19" s="6"/>
      <c r="Q19" s="37"/>
      <c r="R19" s="6"/>
      <c r="S19" s="6"/>
      <c r="T19" s="6"/>
      <c r="U19" s="6"/>
      <c r="V19" s="6"/>
      <c r="W19" s="6"/>
      <c r="X19" s="6"/>
      <c r="Y19" s="6"/>
      <c r="Z19" s="6"/>
      <c r="AA19" s="6"/>
      <c r="AB19" s="6"/>
      <c r="AC19" s="6"/>
      <c r="AD19" s="6"/>
      <c r="AE19" s="6"/>
      <c r="AF19" s="6"/>
      <c r="AG19" s="6"/>
      <c r="AH19" s="6"/>
      <c r="AI19" s="6"/>
    </row>
    <row r="20" spans="1:35" x14ac:dyDescent="0.25">
      <c r="A20" s="26"/>
      <c r="B20" s="26"/>
      <c r="C20" s="26"/>
      <c r="D20" s="26"/>
      <c r="E20" s="26"/>
      <c r="F20" s="26"/>
      <c r="G20" s="26"/>
      <c r="H20" s="26"/>
      <c r="I20" s="26"/>
      <c r="J20" s="26"/>
      <c r="K20" s="26"/>
      <c r="L20" s="26"/>
      <c r="M20" s="26"/>
      <c r="N20" s="26"/>
      <c r="O20" s="26"/>
      <c r="P20" s="6"/>
      <c r="Q20" s="6"/>
      <c r="R20" s="6"/>
      <c r="S20" s="6"/>
      <c r="T20" s="6"/>
      <c r="U20" s="6"/>
      <c r="V20" s="6"/>
      <c r="W20" s="6"/>
      <c r="X20" s="6"/>
      <c r="Y20" s="6"/>
      <c r="Z20" s="6"/>
      <c r="AA20" s="6"/>
      <c r="AB20" s="6"/>
      <c r="AC20" s="6"/>
      <c r="AD20" s="6"/>
      <c r="AE20" s="6"/>
      <c r="AF20" s="6"/>
      <c r="AG20" s="6"/>
      <c r="AH20" s="6"/>
      <c r="AI20" s="6"/>
    </row>
    <row r="21" spans="1:35" x14ac:dyDescent="0.25">
      <c r="A21" s="26"/>
      <c r="B21" s="26"/>
      <c r="C21" s="26"/>
      <c r="D21" s="26"/>
      <c r="E21" s="26"/>
      <c r="F21" s="26"/>
      <c r="G21" s="26"/>
      <c r="H21" s="26"/>
      <c r="I21" s="26"/>
      <c r="J21" s="26"/>
      <c r="K21" s="26"/>
      <c r="L21" s="26"/>
      <c r="M21" s="26"/>
      <c r="N21" s="26"/>
      <c r="O21" s="26"/>
      <c r="P21" s="6"/>
      <c r="Q21" s="6"/>
      <c r="R21" s="6"/>
      <c r="S21" s="6"/>
      <c r="T21" s="6"/>
      <c r="U21" s="6"/>
      <c r="V21" s="6"/>
      <c r="W21" s="6"/>
      <c r="X21" s="6"/>
      <c r="Y21" s="6"/>
      <c r="Z21" s="6"/>
      <c r="AA21" s="6"/>
      <c r="AB21" s="6"/>
      <c r="AC21" s="6"/>
      <c r="AD21" s="6"/>
      <c r="AE21" s="6"/>
      <c r="AF21" s="6"/>
      <c r="AG21" s="6"/>
      <c r="AH21" s="6"/>
      <c r="AI21" s="6"/>
    </row>
    <row r="22" spans="1:35" x14ac:dyDescent="0.25">
      <c r="A22" s="26"/>
      <c r="B22" s="26"/>
      <c r="C22" s="26"/>
      <c r="D22" s="26"/>
      <c r="E22" s="26"/>
      <c r="F22" s="26"/>
      <c r="G22" s="26"/>
      <c r="H22" s="26"/>
      <c r="I22" s="26"/>
      <c r="J22" s="26"/>
      <c r="K22" s="26"/>
      <c r="L22" s="26"/>
      <c r="M22" s="26"/>
      <c r="N22" s="26"/>
      <c r="O22" s="26"/>
      <c r="P22" s="6"/>
      <c r="Q22" s="6"/>
      <c r="R22" s="6"/>
      <c r="S22" s="6"/>
      <c r="T22" s="6"/>
      <c r="U22" s="6"/>
      <c r="V22" s="6"/>
      <c r="W22" s="6"/>
      <c r="X22" s="6"/>
      <c r="Y22" s="6"/>
      <c r="Z22" s="6"/>
      <c r="AA22" s="6"/>
      <c r="AB22" s="6"/>
      <c r="AC22" s="6"/>
      <c r="AD22" s="6"/>
      <c r="AE22" s="6"/>
      <c r="AF22" s="6"/>
      <c r="AG22" s="6"/>
      <c r="AH22" s="6"/>
      <c r="AI22" s="6"/>
    </row>
    <row r="23" spans="1:35" x14ac:dyDescent="0.25">
      <c r="A23" s="26"/>
      <c r="B23" s="26"/>
      <c r="C23" s="26"/>
      <c r="D23" s="26"/>
      <c r="E23" s="26"/>
      <c r="F23" s="26"/>
      <c r="G23" s="26"/>
      <c r="H23" s="26"/>
      <c r="I23" s="26"/>
      <c r="J23" s="26"/>
      <c r="K23" s="26"/>
      <c r="L23" s="26"/>
      <c r="M23" s="26"/>
      <c r="N23" s="26"/>
      <c r="O23" s="26"/>
      <c r="P23" s="6"/>
      <c r="Q23" s="6"/>
      <c r="R23" s="6"/>
      <c r="S23" s="6"/>
      <c r="T23" s="6"/>
      <c r="U23" s="6"/>
      <c r="V23" s="6"/>
      <c r="W23" s="6"/>
      <c r="X23" s="6"/>
      <c r="Y23" s="6"/>
      <c r="Z23" s="6"/>
      <c r="AA23" s="6"/>
      <c r="AB23" s="6"/>
      <c r="AC23" s="6"/>
      <c r="AD23" s="6"/>
      <c r="AE23" s="6"/>
      <c r="AF23" s="6"/>
      <c r="AG23" s="6"/>
      <c r="AH23" s="6"/>
      <c r="AI23" s="6"/>
    </row>
    <row r="24" spans="1:35" x14ac:dyDescent="0.25">
      <c r="A24" s="26"/>
      <c r="B24" s="26"/>
      <c r="C24" s="26"/>
      <c r="D24" s="26"/>
      <c r="E24" s="26"/>
      <c r="F24" s="26"/>
      <c r="G24" s="26"/>
      <c r="H24" s="26"/>
      <c r="I24" s="26"/>
      <c r="J24" s="26"/>
      <c r="K24" s="26"/>
      <c r="L24" s="26"/>
      <c r="M24" s="26"/>
      <c r="N24" s="26"/>
      <c r="O24" s="26"/>
      <c r="P24" s="6"/>
      <c r="Q24" s="6"/>
      <c r="R24" s="6"/>
      <c r="S24" s="6"/>
      <c r="T24" s="6"/>
      <c r="U24" s="6"/>
      <c r="V24" s="6"/>
      <c r="W24" s="6"/>
      <c r="X24" s="6"/>
      <c r="Y24" s="6"/>
      <c r="Z24" s="6"/>
      <c r="AA24" s="6"/>
      <c r="AB24" s="6"/>
      <c r="AC24" s="6"/>
      <c r="AD24" s="6"/>
      <c r="AE24" s="6"/>
      <c r="AF24" s="6"/>
      <c r="AG24" s="6"/>
      <c r="AH24" s="6"/>
      <c r="AI24" s="6"/>
    </row>
    <row r="25" spans="1:35" x14ac:dyDescent="0.25">
      <c r="A25" s="26"/>
      <c r="B25" s="26"/>
      <c r="C25" s="26"/>
      <c r="D25" s="26"/>
      <c r="E25" s="26"/>
      <c r="F25" s="26"/>
      <c r="G25" s="26"/>
      <c r="H25" s="26"/>
      <c r="I25" s="26"/>
      <c r="J25" s="26"/>
      <c r="K25" s="26"/>
      <c r="L25" s="26"/>
      <c r="M25" s="26"/>
      <c r="N25" s="26"/>
      <c r="O25" s="26"/>
      <c r="P25" s="6"/>
      <c r="Q25" s="6"/>
      <c r="R25" s="6"/>
      <c r="S25" s="6"/>
      <c r="T25" s="6"/>
      <c r="U25" s="6"/>
      <c r="V25" s="6"/>
      <c r="W25" s="6"/>
      <c r="X25" s="6"/>
      <c r="Y25" s="6"/>
      <c r="Z25" s="6"/>
      <c r="AA25" s="6"/>
      <c r="AB25" s="6"/>
      <c r="AC25" s="6"/>
      <c r="AD25" s="6"/>
      <c r="AE25" s="6"/>
      <c r="AF25" s="6"/>
      <c r="AG25" s="6"/>
      <c r="AH25" s="6"/>
      <c r="AI25" s="6"/>
    </row>
    <row r="26" spans="1:35" x14ac:dyDescent="0.25">
      <c r="A26" s="26"/>
      <c r="B26" s="26"/>
      <c r="C26" s="26"/>
      <c r="D26" s="26"/>
      <c r="E26" s="26"/>
      <c r="F26" s="26"/>
      <c r="G26" s="26"/>
      <c r="H26" s="26"/>
      <c r="I26" s="26"/>
      <c r="J26" s="26"/>
      <c r="K26" s="26"/>
      <c r="L26" s="26"/>
      <c r="M26" s="26"/>
      <c r="N26" s="26"/>
      <c r="O26" s="26"/>
      <c r="P26" s="6"/>
      <c r="Q26" s="6"/>
      <c r="R26" s="6"/>
      <c r="S26" s="6"/>
      <c r="T26" s="6"/>
      <c r="U26" s="6"/>
      <c r="V26" s="6"/>
      <c r="W26" s="6"/>
      <c r="X26" s="6"/>
      <c r="Y26" s="6"/>
      <c r="Z26" s="6"/>
      <c r="AA26" s="6"/>
      <c r="AB26" s="6"/>
      <c r="AC26" s="6"/>
      <c r="AD26" s="6"/>
      <c r="AE26" s="6"/>
      <c r="AF26" s="6"/>
      <c r="AG26" s="6"/>
      <c r="AH26" s="6"/>
      <c r="AI26" s="6"/>
    </row>
    <row r="27" spans="1:35" x14ac:dyDescent="0.25">
      <c r="A27" s="26"/>
      <c r="B27" s="26"/>
      <c r="C27" s="26"/>
      <c r="D27" s="26"/>
      <c r="E27" s="26"/>
      <c r="F27" s="26"/>
      <c r="G27" s="26"/>
      <c r="H27" s="26"/>
      <c r="I27" s="26"/>
      <c r="J27" s="26"/>
      <c r="K27" s="26"/>
      <c r="L27" s="26"/>
      <c r="M27" s="26"/>
      <c r="N27" s="26"/>
      <c r="O27" s="26"/>
      <c r="P27" s="6"/>
      <c r="Q27" s="6"/>
      <c r="R27" s="6"/>
      <c r="S27" s="6"/>
      <c r="T27" s="6"/>
      <c r="U27" s="6"/>
      <c r="V27" s="6"/>
      <c r="W27" s="6"/>
      <c r="X27" s="6"/>
      <c r="Y27" s="6"/>
      <c r="Z27" s="6"/>
      <c r="AA27" s="6"/>
      <c r="AB27" s="6"/>
      <c r="AC27" s="6"/>
      <c r="AD27" s="6"/>
      <c r="AE27" s="6"/>
      <c r="AF27" s="6"/>
      <c r="AG27" s="6"/>
      <c r="AH27" s="6"/>
      <c r="AI27" s="6"/>
    </row>
    <row r="28" spans="1:35" x14ac:dyDescent="0.25">
      <c r="A28" s="26"/>
      <c r="B28" s="26"/>
      <c r="C28" s="26"/>
      <c r="D28" s="26"/>
      <c r="E28" s="26"/>
      <c r="F28" s="26"/>
      <c r="G28" s="26"/>
      <c r="H28" s="26"/>
      <c r="I28" s="26"/>
      <c r="J28" s="26"/>
      <c r="K28" s="26"/>
      <c r="L28" s="26"/>
      <c r="M28" s="26"/>
      <c r="N28" s="26"/>
      <c r="O28" s="26"/>
      <c r="P28" s="6"/>
      <c r="Q28" s="6"/>
      <c r="R28" s="6"/>
      <c r="S28" s="6"/>
      <c r="T28" s="6"/>
      <c r="U28" s="6"/>
      <c r="V28" s="6"/>
      <c r="W28" s="6"/>
      <c r="X28" s="6"/>
      <c r="Y28" s="6"/>
      <c r="Z28" s="6"/>
      <c r="AA28" s="6"/>
      <c r="AB28" s="6"/>
      <c r="AC28" s="6"/>
      <c r="AD28" s="6"/>
      <c r="AE28" s="6"/>
      <c r="AF28" s="6"/>
      <c r="AG28" s="6"/>
      <c r="AH28" s="6"/>
      <c r="AI28" s="6"/>
    </row>
    <row r="29" spans="1:35" x14ac:dyDescent="0.25">
      <c r="A29" s="26"/>
      <c r="B29" s="26"/>
      <c r="C29" s="26"/>
      <c r="D29" s="26"/>
      <c r="E29" s="26"/>
      <c r="F29" s="26"/>
      <c r="G29" s="26"/>
      <c r="H29" s="26"/>
      <c r="I29" s="26"/>
      <c r="J29" s="26"/>
      <c r="K29" s="26"/>
      <c r="L29" s="26"/>
      <c r="M29" s="26"/>
      <c r="N29" s="26"/>
      <c r="O29" s="26"/>
      <c r="P29" s="6"/>
      <c r="Q29" s="6"/>
      <c r="R29" s="6"/>
      <c r="S29" s="6"/>
      <c r="T29" s="6"/>
      <c r="U29" s="6"/>
      <c r="V29" s="6"/>
      <c r="W29" s="6"/>
      <c r="X29" s="6"/>
      <c r="Y29" s="6"/>
      <c r="Z29" s="6"/>
      <c r="AA29" s="6"/>
      <c r="AB29" s="6"/>
      <c r="AC29" s="6"/>
      <c r="AD29" s="6"/>
      <c r="AE29" s="6"/>
      <c r="AF29" s="6"/>
      <c r="AG29" s="6"/>
      <c r="AH29" s="6"/>
      <c r="AI29" s="6"/>
    </row>
    <row r="30" spans="1:35" x14ac:dyDescent="0.25">
      <c r="A30" s="26"/>
      <c r="B30" s="26"/>
      <c r="C30" s="26"/>
      <c r="D30" s="26"/>
      <c r="E30" s="26"/>
      <c r="F30" s="26"/>
      <c r="G30" s="26"/>
      <c r="H30" s="26"/>
      <c r="I30" s="26"/>
      <c r="J30" s="26"/>
      <c r="K30" s="26"/>
      <c r="L30" s="26"/>
      <c r="M30" s="26"/>
      <c r="N30" s="26"/>
      <c r="O30" s="26"/>
      <c r="P30" s="6"/>
      <c r="Q30" s="6"/>
      <c r="R30" s="6"/>
      <c r="S30" s="6"/>
      <c r="T30" s="6"/>
      <c r="U30" s="6"/>
      <c r="V30" s="6"/>
      <c r="W30" s="6"/>
      <c r="X30" s="6"/>
      <c r="Y30" s="6"/>
      <c r="Z30" s="6"/>
      <c r="AA30" s="6"/>
      <c r="AB30" s="6"/>
      <c r="AC30" s="6"/>
      <c r="AD30" s="6"/>
      <c r="AE30" s="6"/>
      <c r="AF30" s="6"/>
      <c r="AG30" s="6"/>
      <c r="AH30" s="6"/>
      <c r="AI30" s="6"/>
    </row>
    <row r="31" spans="1:35" x14ac:dyDescent="0.25">
      <c r="A31" s="26"/>
      <c r="B31" s="26"/>
      <c r="C31" s="26"/>
      <c r="D31" s="26"/>
      <c r="E31" s="26"/>
      <c r="F31" s="26"/>
      <c r="G31" s="26"/>
      <c r="H31" s="26"/>
      <c r="I31" s="26"/>
      <c r="J31" s="26"/>
      <c r="K31" s="26"/>
      <c r="L31" s="26"/>
      <c r="M31" s="26"/>
      <c r="N31" s="26"/>
      <c r="O31" s="26"/>
      <c r="P31" s="6"/>
      <c r="Q31" s="6"/>
      <c r="R31" s="6"/>
      <c r="S31" s="6"/>
      <c r="T31" s="6"/>
      <c r="U31" s="6"/>
      <c r="V31" s="6"/>
      <c r="W31" s="6"/>
      <c r="X31" s="6"/>
      <c r="Y31" s="6"/>
      <c r="Z31" s="6"/>
      <c r="AA31" s="6"/>
      <c r="AB31" s="6"/>
      <c r="AC31" s="6"/>
      <c r="AD31" s="6"/>
      <c r="AE31" s="6"/>
      <c r="AF31" s="6"/>
      <c r="AG31" s="6"/>
      <c r="AH31" s="6"/>
      <c r="AI31" s="6"/>
    </row>
    <row r="32" spans="1:35" x14ac:dyDescent="0.25">
      <c r="A32" s="26"/>
      <c r="B32" s="26"/>
      <c r="C32" s="26"/>
      <c r="D32" s="26"/>
      <c r="E32" s="26"/>
      <c r="F32" s="26"/>
      <c r="G32" s="26"/>
      <c r="H32" s="26"/>
      <c r="I32" s="26"/>
      <c r="J32" s="26"/>
      <c r="K32" s="26"/>
      <c r="L32" s="26"/>
      <c r="M32" s="26"/>
      <c r="N32" s="26"/>
      <c r="O32" s="26"/>
      <c r="P32" s="6"/>
      <c r="Q32" s="6"/>
      <c r="R32" s="6"/>
      <c r="S32" s="6"/>
      <c r="T32" s="6"/>
      <c r="U32" s="6"/>
      <c r="V32" s="6"/>
      <c r="W32" s="6"/>
      <c r="X32" s="6"/>
      <c r="Y32" s="6"/>
      <c r="Z32" s="6"/>
      <c r="AA32" s="6"/>
      <c r="AB32" s="6"/>
      <c r="AC32" s="6"/>
      <c r="AD32" s="6"/>
      <c r="AE32" s="6"/>
      <c r="AF32" s="6"/>
      <c r="AG32" s="6"/>
      <c r="AH32" s="6"/>
      <c r="AI32" s="6"/>
    </row>
    <row r="33" spans="1:47" x14ac:dyDescent="0.25">
      <c r="A33" s="26"/>
      <c r="B33" s="26"/>
      <c r="C33" s="26"/>
      <c r="D33" s="26"/>
      <c r="E33" s="26"/>
      <c r="F33" s="26"/>
      <c r="G33" s="26"/>
      <c r="H33" s="26"/>
      <c r="I33" s="26"/>
      <c r="J33" s="26"/>
      <c r="K33" s="26"/>
      <c r="L33" s="26"/>
      <c r="M33" s="26"/>
      <c r="N33" s="26"/>
      <c r="O33" s="26"/>
      <c r="P33" s="6"/>
      <c r="Q33" s="6"/>
      <c r="R33" s="6"/>
      <c r="S33" s="6"/>
      <c r="T33" s="6"/>
      <c r="U33" s="6"/>
      <c r="V33" s="6"/>
      <c r="W33" s="6"/>
      <c r="X33" s="6"/>
      <c r="Y33" s="6"/>
      <c r="Z33" s="6"/>
      <c r="AA33" s="6"/>
      <c r="AB33" s="6"/>
      <c r="AC33" s="6"/>
      <c r="AD33" s="6"/>
      <c r="AE33" s="6"/>
      <c r="AF33" s="6"/>
      <c r="AG33" s="6"/>
      <c r="AH33" s="6"/>
      <c r="AI33" s="6"/>
    </row>
    <row r="34" spans="1:47" x14ac:dyDescent="0.25">
      <c r="A34" s="26"/>
      <c r="B34" s="26"/>
      <c r="C34" s="26"/>
      <c r="D34" s="26"/>
      <c r="E34" s="26"/>
      <c r="F34" s="26"/>
      <c r="G34" s="26"/>
      <c r="H34" s="26"/>
      <c r="I34" s="26"/>
      <c r="J34" s="26"/>
      <c r="K34" s="26"/>
      <c r="L34" s="26"/>
      <c r="M34" s="26"/>
      <c r="N34" s="26"/>
      <c r="O34" s="26"/>
      <c r="P34" s="6"/>
      <c r="Q34" s="6"/>
      <c r="R34" s="6"/>
      <c r="S34" s="6"/>
      <c r="T34" s="6"/>
      <c r="U34" s="6"/>
      <c r="V34" s="6"/>
      <c r="W34" s="6"/>
      <c r="X34" s="6"/>
      <c r="Y34" s="6"/>
      <c r="Z34" s="6"/>
      <c r="AA34" s="6"/>
      <c r="AB34" s="6"/>
      <c r="AC34" s="6"/>
      <c r="AD34" s="6"/>
      <c r="AE34" s="6"/>
      <c r="AF34" s="6"/>
      <c r="AG34" s="6"/>
      <c r="AH34" s="6"/>
      <c r="AI34" s="6"/>
    </row>
    <row r="35" spans="1:47" x14ac:dyDescent="0.25">
      <c r="A35" s="26"/>
      <c r="B35" s="26"/>
      <c r="C35" s="26"/>
      <c r="D35" s="26"/>
      <c r="E35" s="26"/>
      <c r="F35" s="26"/>
      <c r="G35" s="26"/>
      <c r="H35" s="26"/>
      <c r="I35" s="26"/>
      <c r="J35" s="26"/>
      <c r="K35" s="26"/>
      <c r="L35" s="26"/>
      <c r="M35" s="26"/>
      <c r="N35" s="26"/>
      <c r="O35" s="26"/>
      <c r="P35" s="6"/>
      <c r="Q35" s="6"/>
      <c r="R35" s="6"/>
      <c r="S35" s="6"/>
      <c r="T35" s="6"/>
      <c r="U35" s="6"/>
      <c r="V35" s="6"/>
      <c r="W35" s="6"/>
      <c r="X35" s="6"/>
      <c r="Y35" s="6"/>
      <c r="Z35" s="6"/>
      <c r="AA35" s="6"/>
      <c r="AB35" s="6"/>
      <c r="AC35" s="6"/>
      <c r="AD35" s="6"/>
      <c r="AE35" s="6"/>
      <c r="AF35" s="6"/>
      <c r="AG35" s="6"/>
      <c r="AH35" s="6"/>
      <c r="AI35" s="6"/>
    </row>
    <row r="36" spans="1:47" x14ac:dyDescent="0.25">
      <c r="A36" s="26"/>
      <c r="B36" s="26"/>
      <c r="C36" s="26"/>
      <c r="D36" s="26"/>
      <c r="E36" s="26"/>
      <c r="F36" s="26"/>
      <c r="G36" s="26"/>
      <c r="H36" s="26"/>
      <c r="I36" s="26"/>
      <c r="J36" s="26"/>
      <c r="K36" s="26"/>
      <c r="L36" s="26"/>
      <c r="M36" s="26"/>
      <c r="N36" s="26"/>
      <c r="O36" s="26"/>
      <c r="P36" s="6"/>
      <c r="Q36" s="6"/>
      <c r="R36" s="6"/>
      <c r="S36" s="6"/>
      <c r="T36" s="6"/>
      <c r="U36" s="6"/>
      <c r="V36" s="6"/>
      <c r="W36" s="6"/>
      <c r="X36" s="6"/>
      <c r="Y36" s="6"/>
      <c r="Z36" s="6"/>
      <c r="AA36" s="6"/>
      <c r="AB36" s="6"/>
      <c r="AC36" s="6"/>
      <c r="AD36" s="6"/>
      <c r="AE36" s="6"/>
      <c r="AF36" s="6"/>
      <c r="AG36" s="6"/>
      <c r="AH36" s="6"/>
      <c r="AI36" s="6"/>
    </row>
    <row r="37" spans="1:47" x14ac:dyDescent="0.2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row>
  </sheetData>
  <sheetProtection sheet="1" objects="1" scenarios="1"/>
  <phoneticPr fontId="0" type="noConversion"/>
  <pageMargins left="0.75" right="0.75" top="1" bottom="1" header="0.5" footer="0.5"/>
  <pageSetup paperSize="9" scale="95" orientation="landscape" r:id="rId1"/>
  <headerFooter alignWithMargins="0"/>
  <drawing r:id="rId2"/>
  <legacyDrawing r:id="rId3"/>
  <oleObjects>
    <mc:AlternateContent xmlns:mc="http://schemas.openxmlformats.org/markup-compatibility/2006">
      <mc:Choice Requires="x14">
        <oleObject progId="Paint.Picture" shapeId="19457" r:id="rId4">
          <objectPr defaultSize="0" autoPict="0" r:id="rId5">
            <anchor moveWithCells="1">
              <from>
                <xdr:col>0</xdr:col>
                <xdr:colOff>0</xdr:colOff>
                <xdr:row>0</xdr:row>
                <xdr:rowOff>12700</xdr:rowOff>
              </from>
              <to>
                <xdr:col>14</xdr:col>
                <xdr:colOff>603250</xdr:colOff>
                <xdr:row>35</xdr:row>
                <xdr:rowOff>152400</xdr:rowOff>
              </to>
            </anchor>
          </objectPr>
        </oleObject>
      </mc:Choice>
      <mc:Fallback>
        <oleObject progId="Paint.Picture" shapeId="19457"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A1:BE86"/>
  <sheetViews>
    <sheetView tabSelected="1" topLeftCell="A4" zoomScale="50" zoomScaleNormal="50" zoomScaleSheetLayoutView="70" workbookViewId="0">
      <selection activeCell="AD20" sqref="AD20"/>
    </sheetView>
  </sheetViews>
  <sheetFormatPr defaultColWidth="9.1796875" defaultRowHeight="12.5" x14ac:dyDescent="0.25"/>
  <cols>
    <col min="1" max="1" width="11" style="63" customWidth="1"/>
    <col min="2" max="2" width="33.81640625" style="63" customWidth="1"/>
    <col min="3" max="5" width="5.54296875" style="63" customWidth="1"/>
    <col min="6" max="8" width="5.7265625" style="63" customWidth="1"/>
    <col min="9" max="9" width="6.453125" style="63" customWidth="1"/>
    <col min="10" max="10" width="5.7265625" style="63" customWidth="1"/>
    <col min="11" max="11" width="6.453125" style="63" customWidth="1"/>
    <col min="12" max="13" width="5.7265625" style="63" customWidth="1"/>
    <col min="14" max="14" width="6.453125" style="63" customWidth="1"/>
    <col min="15" max="22" width="5.7265625" style="63" customWidth="1"/>
    <col min="23" max="23" width="6.453125" style="63" customWidth="1"/>
    <col min="24" max="27" width="5.7265625" style="63" customWidth="1"/>
    <col min="28" max="28" width="6.453125" style="63" customWidth="1"/>
    <col min="29" max="34" width="5.7265625" style="63" customWidth="1"/>
    <col min="35" max="35" width="6.453125" style="63" customWidth="1"/>
    <col min="36" max="36" width="5.7265625" style="63" customWidth="1"/>
    <col min="37" max="37" width="6.453125" style="63" customWidth="1"/>
    <col min="38" max="38" width="7.54296875" style="63" customWidth="1"/>
    <col min="39" max="39" width="7.453125" style="63" bestFit="1" customWidth="1"/>
    <col min="40" max="40" width="3.1796875" style="63" customWidth="1"/>
    <col min="41" max="16384" width="9.1796875" style="63"/>
  </cols>
  <sheetData>
    <row r="1" spans="1:50" ht="5.25" customHeight="1" x14ac:dyDescent="0.25">
      <c r="A1" s="82"/>
      <c r="B1" s="82"/>
      <c r="C1" s="82"/>
      <c r="D1" s="82"/>
      <c r="E1" s="82"/>
      <c r="F1" s="82"/>
      <c r="G1" s="82"/>
      <c r="H1" s="82"/>
      <c r="I1" s="83" t="s">
        <v>13</v>
      </c>
      <c r="J1" s="85">
        <f>SUMIF($C$6:$AK$6,"C",$C$17:$AK$17)</f>
        <v>134</v>
      </c>
      <c r="K1" s="85">
        <f>SUMIF($C$6:$AK$6,"N",$C$17:$AK$17)</f>
        <v>57</v>
      </c>
      <c r="L1" s="85"/>
      <c r="M1" s="84">
        <f>$R$21</f>
        <v>96.610169491525426</v>
      </c>
      <c r="N1" s="44"/>
      <c r="O1" s="44"/>
      <c r="P1" s="44"/>
      <c r="Q1" s="44"/>
      <c r="R1" s="44"/>
      <c r="S1" s="44"/>
      <c r="T1" s="44"/>
      <c r="U1" s="44"/>
      <c r="V1" s="44"/>
      <c r="W1" s="44"/>
      <c r="X1" s="44"/>
      <c r="Y1" s="44"/>
      <c r="Z1" s="44"/>
      <c r="AA1" s="44"/>
      <c r="AB1" s="44"/>
      <c r="AC1" s="82"/>
      <c r="AD1" s="85">
        <f>SUMIF($C$6:$AK$6,"E",$C$17:$AK$17)</f>
        <v>8</v>
      </c>
      <c r="AE1" s="83" t="s">
        <v>13</v>
      </c>
      <c r="AF1" s="84" t="e">
        <f>#REF!</f>
        <v>#REF!</v>
      </c>
      <c r="AG1" s="84"/>
      <c r="AH1" s="84"/>
      <c r="AI1" s="83" t="s">
        <v>13</v>
      </c>
      <c r="AJ1" s="84" t="e">
        <f>#REF!</f>
        <v>#REF!</v>
      </c>
      <c r="AK1" s="44"/>
      <c r="AL1" s="44"/>
      <c r="AM1" s="44"/>
      <c r="AN1" s="44"/>
      <c r="AO1" s="44"/>
      <c r="AP1" s="44"/>
      <c r="AQ1" s="44"/>
      <c r="AR1" s="44"/>
      <c r="AS1" s="44"/>
      <c r="AT1" s="44"/>
      <c r="AU1" s="44"/>
      <c r="AV1" s="44"/>
      <c r="AW1" s="44"/>
      <c r="AX1" s="44"/>
    </row>
    <row r="2" spans="1:50" s="65" customFormat="1" ht="20" x14ac:dyDescent="0.4">
      <c r="A2" s="86"/>
      <c r="B2" s="86"/>
      <c r="C2" s="86"/>
      <c r="D2" s="86"/>
      <c r="E2" s="86"/>
      <c r="F2" s="87"/>
      <c r="G2" s="86"/>
      <c r="H2" s="86"/>
      <c r="I2" s="85" t="s">
        <v>14</v>
      </c>
      <c r="J2" s="85">
        <f>SUMIF($C$6:$AK$6,"C",$C$16:$AK$16)</f>
        <v>141</v>
      </c>
      <c r="K2" s="85">
        <f>SUMIF($C$6:$AK$6,"N",$C$16:$AK$16)</f>
        <v>59</v>
      </c>
      <c r="L2" s="85"/>
      <c r="M2" s="88">
        <f>100-($R$21)</f>
        <v>3.3898305084745743</v>
      </c>
      <c r="N2" s="64"/>
      <c r="O2" s="64"/>
      <c r="P2" s="34" t="s">
        <v>8</v>
      </c>
      <c r="Q2" s="64"/>
      <c r="R2" s="64"/>
      <c r="S2" s="64"/>
      <c r="T2" s="64"/>
      <c r="U2" s="64"/>
      <c r="V2" s="64"/>
      <c r="W2" s="64"/>
      <c r="X2" s="64"/>
      <c r="Y2" s="64"/>
      <c r="Z2" s="64"/>
      <c r="AA2" s="64"/>
      <c r="AB2" s="64"/>
      <c r="AC2" s="86"/>
      <c r="AD2" s="85">
        <f>SUMIF($C$6:$AK$6,"E",$C$16:$AK$16)</f>
        <v>8</v>
      </c>
      <c r="AE2" s="85" t="s">
        <v>14</v>
      </c>
      <c r="AF2" s="88" t="e">
        <f>100-(#REF!)</f>
        <v>#REF!</v>
      </c>
      <c r="AG2" s="88"/>
      <c r="AH2" s="88"/>
      <c r="AI2" s="85" t="s">
        <v>14</v>
      </c>
      <c r="AJ2" s="88" t="e">
        <f>100-(#REF!)</f>
        <v>#REF!</v>
      </c>
      <c r="AK2" s="64"/>
      <c r="AL2" s="64"/>
      <c r="AM2" s="64"/>
      <c r="AN2" s="64"/>
      <c r="AO2" s="64"/>
      <c r="AP2" s="64"/>
      <c r="AQ2" s="64"/>
      <c r="AR2" s="64"/>
      <c r="AS2" s="64"/>
      <c r="AT2" s="64"/>
      <c r="AU2" s="64"/>
      <c r="AV2" s="64"/>
      <c r="AW2" s="64"/>
      <c r="AX2" s="64"/>
    </row>
    <row r="3" spans="1:50" ht="4.5" customHeight="1" x14ac:dyDescent="0.25">
      <c r="A3" s="44"/>
      <c r="B3" s="44"/>
      <c r="C3" s="44"/>
      <c r="D3" s="44"/>
      <c r="E3" s="44"/>
      <c r="F3" s="44"/>
      <c r="G3" s="44"/>
      <c r="H3" s="44"/>
      <c r="I3" s="47"/>
      <c r="J3" s="47"/>
      <c r="K3" s="47"/>
      <c r="L3" s="47"/>
      <c r="M3" s="47"/>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row>
    <row r="4" spans="1:50" s="89" customFormat="1" ht="15.5" x14ac:dyDescent="0.35">
      <c r="A4" s="27"/>
      <c r="B4" s="27"/>
      <c r="C4" s="27"/>
      <c r="D4" s="27"/>
      <c r="E4" s="27"/>
      <c r="F4" s="28" t="s">
        <v>7</v>
      </c>
      <c r="G4" s="27"/>
      <c r="H4" s="27"/>
      <c r="I4" s="27" t="s">
        <v>80</v>
      </c>
      <c r="J4" s="36"/>
      <c r="K4" s="36"/>
      <c r="L4" s="36"/>
      <c r="M4" s="27"/>
      <c r="N4" s="27"/>
      <c r="O4" s="27"/>
      <c r="P4" s="27"/>
      <c r="Q4" s="27"/>
      <c r="R4" s="27"/>
      <c r="S4" s="27"/>
      <c r="T4" s="27"/>
      <c r="U4" s="27"/>
      <c r="V4" s="27"/>
      <c r="W4" s="27"/>
      <c r="X4" s="27"/>
      <c r="Y4" s="27"/>
      <c r="Z4" s="27"/>
      <c r="AA4" s="36"/>
      <c r="AB4" s="36" t="s">
        <v>83</v>
      </c>
      <c r="AC4" s="27"/>
      <c r="AD4" s="27"/>
      <c r="AE4" s="27"/>
      <c r="AF4" s="27"/>
      <c r="AG4" s="27"/>
      <c r="AH4" s="27"/>
      <c r="AI4" s="27"/>
      <c r="AJ4" s="27"/>
      <c r="AK4" s="27"/>
      <c r="AL4" s="36"/>
      <c r="AM4" s="36"/>
      <c r="AN4" s="27"/>
      <c r="AO4" s="27"/>
      <c r="AP4" s="27"/>
      <c r="AQ4" s="27"/>
      <c r="AR4" s="27"/>
      <c r="AS4" s="27"/>
      <c r="AT4" s="27"/>
      <c r="AU4" s="27"/>
      <c r="AV4" s="27"/>
      <c r="AW4" s="27"/>
      <c r="AX4" s="27"/>
    </row>
    <row r="5" spans="1:50" ht="6.75" customHeight="1" thickBot="1" x14ac:dyDescent="0.4">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44"/>
      <c r="AO5" s="44"/>
      <c r="AP5" s="44"/>
      <c r="AQ5" s="44"/>
      <c r="AR5" s="44"/>
      <c r="AS5" s="44"/>
      <c r="AT5" s="44"/>
      <c r="AU5" s="44"/>
      <c r="AV5" s="44"/>
      <c r="AW5" s="44"/>
      <c r="AX5" s="44"/>
    </row>
    <row r="6" spans="1:50" s="10" customFormat="1" ht="20.25" customHeight="1" thickBot="1" x14ac:dyDescent="0.4">
      <c r="A6" s="57" t="s">
        <v>27</v>
      </c>
      <c r="B6" s="58"/>
      <c r="C6" s="59" t="s">
        <v>17</v>
      </c>
      <c r="D6" s="59" t="s">
        <v>17</v>
      </c>
      <c r="E6" s="59" t="s">
        <v>17</v>
      </c>
      <c r="F6" s="60" t="s">
        <v>17</v>
      </c>
      <c r="G6" s="60" t="s">
        <v>17</v>
      </c>
      <c r="H6" s="60" t="s">
        <v>17</v>
      </c>
      <c r="I6" s="60" t="s">
        <v>17</v>
      </c>
      <c r="J6" s="73" t="s">
        <v>17</v>
      </c>
      <c r="K6" s="60" t="s">
        <v>18</v>
      </c>
      <c r="L6" s="60" t="s">
        <v>17</v>
      </c>
      <c r="M6" s="60" t="s">
        <v>18</v>
      </c>
      <c r="N6" s="60" t="s">
        <v>18</v>
      </c>
      <c r="O6" s="60" t="s">
        <v>28</v>
      </c>
      <c r="P6" s="60" t="s">
        <v>18</v>
      </c>
      <c r="Q6" s="60" t="s">
        <v>18</v>
      </c>
      <c r="R6" s="60" t="s">
        <v>18</v>
      </c>
      <c r="S6" s="60" t="s">
        <v>18</v>
      </c>
      <c r="T6" s="60" t="s">
        <v>18</v>
      </c>
      <c r="U6" s="60" t="s">
        <v>18</v>
      </c>
      <c r="V6" s="60" t="s">
        <v>18</v>
      </c>
      <c r="W6" s="60" t="s">
        <v>18</v>
      </c>
      <c r="X6" s="60" t="s">
        <v>18</v>
      </c>
      <c r="Y6" s="60" t="s">
        <v>18</v>
      </c>
      <c r="Z6" s="60" t="s">
        <v>18</v>
      </c>
      <c r="AA6" s="60" t="s">
        <v>18</v>
      </c>
      <c r="AB6" s="60" t="s">
        <v>18</v>
      </c>
      <c r="AC6" s="60" t="s">
        <v>18</v>
      </c>
      <c r="AD6" s="60" t="s">
        <v>18</v>
      </c>
      <c r="AE6" s="60" t="s">
        <v>18</v>
      </c>
      <c r="AF6" s="60" t="s">
        <v>18</v>
      </c>
      <c r="AG6" s="60" t="s">
        <v>18</v>
      </c>
      <c r="AH6" s="60" t="s">
        <v>17</v>
      </c>
      <c r="AI6" s="60" t="s">
        <v>17</v>
      </c>
      <c r="AJ6" s="60" t="s">
        <v>18</v>
      </c>
      <c r="AK6" s="60" t="s">
        <v>17</v>
      </c>
      <c r="AL6" s="98"/>
      <c r="AM6" s="51"/>
      <c r="AN6" s="41"/>
      <c r="AO6" s="41"/>
      <c r="AP6" s="41"/>
      <c r="AQ6" s="41"/>
      <c r="AR6" s="41"/>
      <c r="AS6" s="41"/>
      <c r="AT6" s="41"/>
      <c r="AU6" s="41"/>
      <c r="AV6" s="41"/>
      <c r="AW6" s="41"/>
    </row>
    <row r="7" spans="1:50" s="94" customFormat="1" ht="336.75" customHeight="1" thickBot="1" x14ac:dyDescent="0.4">
      <c r="A7" s="135" t="s">
        <v>0</v>
      </c>
      <c r="B7" s="136"/>
      <c r="C7" s="117" t="s">
        <v>65</v>
      </c>
      <c r="D7" s="90" t="s">
        <v>67</v>
      </c>
      <c r="E7" s="118" t="s">
        <v>68</v>
      </c>
      <c r="F7" s="90" t="s">
        <v>74</v>
      </c>
      <c r="G7" s="90" t="s">
        <v>66</v>
      </c>
      <c r="H7" s="90" t="s">
        <v>29</v>
      </c>
      <c r="I7" s="90" t="s">
        <v>69</v>
      </c>
      <c r="J7" s="90" t="s">
        <v>64</v>
      </c>
      <c r="K7" s="90" t="s">
        <v>71</v>
      </c>
      <c r="L7" s="90" t="s">
        <v>70</v>
      </c>
      <c r="M7" s="90" t="s">
        <v>55</v>
      </c>
      <c r="N7" s="90" t="s">
        <v>56</v>
      </c>
      <c r="O7" s="90" t="s">
        <v>30</v>
      </c>
      <c r="P7" s="91" t="s">
        <v>31</v>
      </c>
      <c r="Q7" s="90" t="s">
        <v>32</v>
      </c>
      <c r="R7" s="90" t="s">
        <v>33</v>
      </c>
      <c r="S7" s="90" t="s">
        <v>34</v>
      </c>
      <c r="T7" s="90" t="s">
        <v>35</v>
      </c>
      <c r="U7" s="90" t="s">
        <v>57</v>
      </c>
      <c r="V7" s="90" t="s">
        <v>58</v>
      </c>
      <c r="W7" s="90" t="s">
        <v>82</v>
      </c>
      <c r="X7" s="90" t="s">
        <v>59</v>
      </c>
      <c r="Y7" s="90" t="s">
        <v>36</v>
      </c>
      <c r="Z7" s="90" t="s">
        <v>37</v>
      </c>
      <c r="AA7" s="90" t="s">
        <v>60</v>
      </c>
      <c r="AB7" s="95" t="s">
        <v>72</v>
      </c>
      <c r="AC7" s="90" t="s">
        <v>79</v>
      </c>
      <c r="AD7" s="90" t="s">
        <v>38</v>
      </c>
      <c r="AE7" s="90" t="s">
        <v>73</v>
      </c>
      <c r="AF7" s="90" t="s">
        <v>39</v>
      </c>
      <c r="AG7" s="90" t="s">
        <v>61</v>
      </c>
      <c r="AH7" s="90" t="s">
        <v>75</v>
      </c>
      <c r="AI7" s="90" t="s">
        <v>76</v>
      </c>
      <c r="AJ7" s="90" t="s">
        <v>78</v>
      </c>
      <c r="AK7" s="90" t="s">
        <v>77</v>
      </c>
      <c r="AL7" s="92" t="s">
        <v>6</v>
      </c>
      <c r="AM7" s="99" t="s">
        <v>15</v>
      </c>
      <c r="AN7" s="93"/>
      <c r="AO7" s="93"/>
      <c r="AP7" s="93"/>
      <c r="AQ7" s="93"/>
      <c r="AR7" s="93"/>
      <c r="AS7" s="93"/>
      <c r="AT7" s="93"/>
      <c r="AU7" s="93"/>
      <c r="AV7" s="93"/>
      <c r="AW7" s="93"/>
      <c r="AX7" s="93"/>
    </row>
    <row r="8" spans="1:50" ht="21" customHeight="1" x14ac:dyDescent="0.35">
      <c r="A8" s="133" t="s">
        <v>19</v>
      </c>
      <c r="B8" s="134"/>
      <c r="C8" s="42">
        <v>1</v>
      </c>
      <c r="D8" s="42" t="s">
        <v>81</v>
      </c>
      <c r="E8" s="42">
        <v>1</v>
      </c>
      <c r="F8" s="61">
        <v>1</v>
      </c>
      <c r="G8" s="61">
        <v>1</v>
      </c>
      <c r="H8" s="61">
        <v>0</v>
      </c>
      <c r="I8" s="61" t="s">
        <v>81</v>
      </c>
      <c r="J8" s="61" t="s">
        <v>9</v>
      </c>
      <c r="K8" s="61">
        <v>1</v>
      </c>
      <c r="L8" s="61">
        <v>1</v>
      </c>
      <c r="M8" s="61">
        <v>1</v>
      </c>
      <c r="N8" s="61">
        <v>1</v>
      </c>
      <c r="O8" s="61">
        <v>1</v>
      </c>
      <c r="P8" s="61">
        <v>1</v>
      </c>
      <c r="Q8" s="61">
        <v>1</v>
      </c>
      <c r="R8" s="61">
        <v>1</v>
      </c>
      <c r="S8" s="61">
        <v>1</v>
      </c>
      <c r="T8" s="61">
        <v>1</v>
      </c>
      <c r="U8" s="61" t="s">
        <v>9</v>
      </c>
      <c r="V8" s="61">
        <v>1</v>
      </c>
      <c r="W8" s="61" t="s">
        <v>9</v>
      </c>
      <c r="X8" s="61">
        <v>1</v>
      </c>
      <c r="Y8" s="61">
        <v>1</v>
      </c>
      <c r="Z8" s="61">
        <v>1</v>
      </c>
      <c r="AA8" s="61">
        <v>1</v>
      </c>
      <c r="AB8" s="61">
        <v>0</v>
      </c>
      <c r="AC8" s="61">
        <v>1</v>
      </c>
      <c r="AD8" s="61">
        <v>1</v>
      </c>
      <c r="AE8" s="61">
        <v>1</v>
      </c>
      <c r="AF8" s="61">
        <v>1</v>
      </c>
      <c r="AG8" s="61">
        <v>1</v>
      </c>
      <c r="AH8" s="61">
        <v>1</v>
      </c>
      <c r="AI8" s="61">
        <v>1</v>
      </c>
      <c r="AJ8" s="61">
        <v>0</v>
      </c>
      <c r="AK8" s="61">
        <v>1</v>
      </c>
      <c r="AL8" s="62">
        <f t="shared" ref="AL8:AL17" si="0">SUM(C8:AK8)</f>
        <v>27</v>
      </c>
      <c r="AM8" s="52">
        <f t="shared" ref="AM8:AM15" si="1">IF(AL8=0," ",(AL8/COUNT(C8:AK8)))</f>
        <v>0.9</v>
      </c>
      <c r="AN8" s="44"/>
      <c r="AO8" s="44"/>
      <c r="AP8" s="44"/>
      <c r="AQ8" s="44"/>
      <c r="AR8" s="44"/>
      <c r="AS8" s="44"/>
      <c r="AT8" s="44"/>
      <c r="AU8" s="44"/>
      <c r="AV8" s="44"/>
      <c r="AW8" s="44"/>
      <c r="AX8" s="44"/>
    </row>
    <row r="9" spans="1:50" ht="21" customHeight="1" x14ac:dyDescent="0.35">
      <c r="A9" s="133" t="s">
        <v>20</v>
      </c>
      <c r="B9" s="134"/>
      <c r="C9" s="53" t="s">
        <v>9</v>
      </c>
      <c r="D9" s="53" t="s">
        <v>9</v>
      </c>
      <c r="E9" s="53" t="s">
        <v>9</v>
      </c>
      <c r="F9" s="48">
        <v>1</v>
      </c>
      <c r="G9" s="48" t="s">
        <v>9</v>
      </c>
      <c r="H9" s="48">
        <v>1</v>
      </c>
      <c r="I9" s="48">
        <v>1</v>
      </c>
      <c r="J9" s="48" t="s">
        <v>9</v>
      </c>
      <c r="K9" s="48">
        <v>1</v>
      </c>
      <c r="L9" s="48">
        <v>1</v>
      </c>
      <c r="M9" s="48">
        <v>1</v>
      </c>
      <c r="N9" s="48">
        <v>1</v>
      </c>
      <c r="O9" s="48">
        <v>1</v>
      </c>
      <c r="P9" s="48">
        <v>1</v>
      </c>
      <c r="Q9" s="48" t="s">
        <v>9</v>
      </c>
      <c r="R9" s="48">
        <v>1</v>
      </c>
      <c r="S9" s="48">
        <v>1</v>
      </c>
      <c r="T9" s="48" t="s">
        <v>9</v>
      </c>
      <c r="U9" s="48">
        <v>1</v>
      </c>
      <c r="V9" s="48">
        <v>1</v>
      </c>
      <c r="W9" s="48" t="s">
        <v>9</v>
      </c>
      <c r="X9" s="48">
        <v>1</v>
      </c>
      <c r="Y9" s="48">
        <v>1</v>
      </c>
      <c r="Z9" s="48">
        <v>1</v>
      </c>
      <c r="AA9" s="48">
        <v>1</v>
      </c>
      <c r="AB9" s="48">
        <v>1</v>
      </c>
      <c r="AC9" s="48">
        <v>1</v>
      </c>
      <c r="AD9" s="48">
        <v>1</v>
      </c>
      <c r="AE9" s="48">
        <v>1</v>
      </c>
      <c r="AF9" s="48">
        <v>1</v>
      </c>
      <c r="AG9" s="48" t="s">
        <v>9</v>
      </c>
      <c r="AH9" s="48">
        <v>1</v>
      </c>
      <c r="AI9" s="48">
        <v>1</v>
      </c>
      <c r="AJ9" s="48" t="s">
        <v>9</v>
      </c>
      <c r="AK9" s="48">
        <v>1</v>
      </c>
      <c r="AL9" s="62">
        <f t="shared" si="0"/>
        <v>25</v>
      </c>
      <c r="AM9" s="52">
        <f t="shared" si="1"/>
        <v>1</v>
      </c>
      <c r="AN9" s="44"/>
      <c r="AO9" s="44"/>
      <c r="AP9" s="44"/>
      <c r="AQ9" s="44"/>
      <c r="AR9" s="44"/>
      <c r="AS9" s="44"/>
      <c r="AT9" s="44"/>
      <c r="AU9" s="44"/>
      <c r="AV9" s="44"/>
      <c r="AW9" s="44"/>
      <c r="AX9" s="44"/>
    </row>
    <row r="10" spans="1:50" ht="21" customHeight="1" x14ac:dyDescent="0.35">
      <c r="A10" s="133" t="s">
        <v>21</v>
      </c>
      <c r="B10" s="134"/>
      <c r="C10" s="53">
        <v>1</v>
      </c>
      <c r="D10" s="53">
        <v>1</v>
      </c>
      <c r="E10" s="53" t="s">
        <v>9</v>
      </c>
      <c r="F10" s="48">
        <v>1</v>
      </c>
      <c r="G10" s="48" t="s">
        <v>9</v>
      </c>
      <c r="H10" s="48">
        <v>1</v>
      </c>
      <c r="I10" s="48" t="s">
        <v>9</v>
      </c>
      <c r="J10" s="48" t="s">
        <v>9</v>
      </c>
      <c r="K10" s="48">
        <v>1</v>
      </c>
      <c r="L10" s="48">
        <v>1</v>
      </c>
      <c r="M10" s="48">
        <v>1</v>
      </c>
      <c r="N10" s="48">
        <v>1</v>
      </c>
      <c r="O10" s="48">
        <v>1</v>
      </c>
      <c r="P10" s="48">
        <v>1</v>
      </c>
      <c r="Q10" s="48" t="s">
        <v>9</v>
      </c>
      <c r="R10" s="48">
        <v>1</v>
      </c>
      <c r="S10" s="48">
        <v>1</v>
      </c>
      <c r="T10" s="48">
        <v>1</v>
      </c>
      <c r="U10" s="48" t="s">
        <v>81</v>
      </c>
      <c r="V10" s="48">
        <v>1</v>
      </c>
      <c r="W10" s="48" t="s">
        <v>9</v>
      </c>
      <c r="X10" s="48">
        <v>1</v>
      </c>
      <c r="Y10" s="48">
        <v>0</v>
      </c>
      <c r="Z10" s="48">
        <v>1</v>
      </c>
      <c r="AA10" s="48" t="s">
        <v>9</v>
      </c>
      <c r="AB10" s="48">
        <v>1</v>
      </c>
      <c r="AC10" s="48">
        <v>1</v>
      </c>
      <c r="AD10" s="48">
        <v>1</v>
      </c>
      <c r="AE10" s="48">
        <v>1</v>
      </c>
      <c r="AF10" s="48">
        <v>1</v>
      </c>
      <c r="AG10" s="48">
        <v>1</v>
      </c>
      <c r="AH10" s="48">
        <v>1</v>
      </c>
      <c r="AI10" s="48">
        <v>1</v>
      </c>
      <c r="AJ10" s="48" t="s">
        <v>81</v>
      </c>
      <c r="AK10" s="48">
        <v>1</v>
      </c>
      <c r="AL10" s="62">
        <f t="shared" si="0"/>
        <v>25</v>
      </c>
      <c r="AM10" s="52">
        <f t="shared" si="1"/>
        <v>0.96153846153846156</v>
      </c>
      <c r="AN10" s="44"/>
      <c r="AO10" s="44"/>
      <c r="AP10" s="44"/>
      <c r="AQ10" s="44"/>
      <c r="AR10" s="44"/>
      <c r="AS10" s="44"/>
      <c r="AT10" s="44"/>
      <c r="AU10" s="44"/>
      <c r="AV10" s="44"/>
      <c r="AW10" s="44"/>
      <c r="AX10" s="44"/>
    </row>
    <row r="11" spans="1:50" ht="21" customHeight="1" x14ac:dyDescent="0.35">
      <c r="A11" s="133" t="s">
        <v>22</v>
      </c>
      <c r="B11" s="134"/>
      <c r="C11" s="53">
        <v>1</v>
      </c>
      <c r="D11" s="53" t="s">
        <v>9</v>
      </c>
      <c r="E11" s="53" t="s">
        <v>9</v>
      </c>
      <c r="F11" s="48">
        <v>1</v>
      </c>
      <c r="G11" s="48" t="s">
        <v>9</v>
      </c>
      <c r="H11" s="48">
        <v>1</v>
      </c>
      <c r="I11" s="48" t="s">
        <v>9</v>
      </c>
      <c r="J11" s="48" t="s">
        <v>9</v>
      </c>
      <c r="K11" s="48">
        <v>1</v>
      </c>
      <c r="L11" s="48">
        <v>1</v>
      </c>
      <c r="M11" s="48">
        <v>1</v>
      </c>
      <c r="N11" s="48">
        <v>1</v>
      </c>
      <c r="O11" s="48">
        <v>1</v>
      </c>
      <c r="P11" s="48">
        <v>1</v>
      </c>
      <c r="Q11" s="48">
        <v>1</v>
      </c>
      <c r="R11" s="48">
        <v>1</v>
      </c>
      <c r="S11" s="48">
        <v>1</v>
      </c>
      <c r="T11" s="48">
        <v>1</v>
      </c>
      <c r="U11" s="48">
        <v>1</v>
      </c>
      <c r="V11" s="48">
        <v>1</v>
      </c>
      <c r="W11" s="48" t="s">
        <v>9</v>
      </c>
      <c r="X11" s="48">
        <v>1</v>
      </c>
      <c r="Y11" s="48" t="s">
        <v>9</v>
      </c>
      <c r="Z11" s="48" t="s">
        <v>9</v>
      </c>
      <c r="AA11" s="48">
        <v>1</v>
      </c>
      <c r="AB11" s="48">
        <v>1</v>
      </c>
      <c r="AC11" s="48" t="s">
        <v>9</v>
      </c>
      <c r="AD11" s="48" t="s">
        <v>9</v>
      </c>
      <c r="AE11" s="48">
        <v>1</v>
      </c>
      <c r="AF11" s="48" t="s">
        <v>9</v>
      </c>
      <c r="AG11" s="48" t="s">
        <v>9</v>
      </c>
      <c r="AH11" s="48">
        <v>1</v>
      </c>
      <c r="AI11" s="48">
        <v>1</v>
      </c>
      <c r="AJ11" s="48">
        <v>1</v>
      </c>
      <c r="AK11" s="48" t="s">
        <v>9</v>
      </c>
      <c r="AL11" s="62">
        <f t="shared" si="0"/>
        <v>22</v>
      </c>
      <c r="AM11" s="52">
        <f t="shared" si="1"/>
        <v>1</v>
      </c>
      <c r="AN11" s="44"/>
      <c r="AO11" s="44"/>
      <c r="AP11" s="44"/>
      <c r="AQ11" s="44"/>
      <c r="AR11" s="44"/>
      <c r="AS11" s="44"/>
      <c r="AT11" s="44"/>
      <c r="AU11" s="44"/>
      <c r="AV11" s="44"/>
      <c r="AW11" s="44"/>
      <c r="AX11" s="44"/>
    </row>
    <row r="12" spans="1:50" ht="21" customHeight="1" x14ac:dyDescent="0.35">
      <c r="A12" s="133" t="s">
        <v>23</v>
      </c>
      <c r="B12" s="134"/>
      <c r="C12" s="53">
        <v>1</v>
      </c>
      <c r="D12" s="53" t="s">
        <v>9</v>
      </c>
      <c r="E12" s="53" t="s">
        <v>9</v>
      </c>
      <c r="F12" s="48">
        <v>1</v>
      </c>
      <c r="G12" s="48" t="s">
        <v>9</v>
      </c>
      <c r="H12" s="48">
        <v>1</v>
      </c>
      <c r="I12" s="48">
        <v>1</v>
      </c>
      <c r="J12" s="48" t="s">
        <v>9</v>
      </c>
      <c r="K12" s="48">
        <v>1</v>
      </c>
      <c r="L12" s="48">
        <v>1</v>
      </c>
      <c r="M12" s="48">
        <v>1</v>
      </c>
      <c r="N12" s="48">
        <v>1</v>
      </c>
      <c r="O12" s="48">
        <v>1</v>
      </c>
      <c r="P12" s="48">
        <v>0</v>
      </c>
      <c r="Q12" s="48">
        <v>1</v>
      </c>
      <c r="R12" s="48">
        <v>1</v>
      </c>
      <c r="S12" s="48">
        <v>1</v>
      </c>
      <c r="T12" s="48">
        <v>1</v>
      </c>
      <c r="U12" s="48">
        <v>0</v>
      </c>
      <c r="V12" s="48">
        <v>1</v>
      </c>
      <c r="W12" s="48" t="s">
        <v>9</v>
      </c>
      <c r="X12" s="48">
        <v>1</v>
      </c>
      <c r="Y12" s="48">
        <v>1</v>
      </c>
      <c r="Z12" s="48">
        <v>1</v>
      </c>
      <c r="AA12" s="48">
        <v>1</v>
      </c>
      <c r="AB12" s="48">
        <v>1</v>
      </c>
      <c r="AC12" s="48">
        <v>1</v>
      </c>
      <c r="AD12" s="48">
        <v>1</v>
      </c>
      <c r="AE12" s="48">
        <v>1</v>
      </c>
      <c r="AF12" s="48">
        <v>1</v>
      </c>
      <c r="AG12" s="48">
        <v>1</v>
      </c>
      <c r="AH12" s="48">
        <v>1</v>
      </c>
      <c r="AI12" s="48">
        <v>1</v>
      </c>
      <c r="AJ12" s="48">
        <v>1</v>
      </c>
      <c r="AK12" s="48" t="s">
        <v>9</v>
      </c>
      <c r="AL12" s="62">
        <f t="shared" si="0"/>
        <v>27</v>
      </c>
      <c r="AM12" s="52">
        <f t="shared" si="1"/>
        <v>0.93103448275862066</v>
      </c>
      <c r="AN12" s="44"/>
      <c r="AO12" s="44"/>
      <c r="AP12" s="44"/>
      <c r="AQ12" s="44"/>
      <c r="AR12" s="44"/>
      <c r="AS12" s="44"/>
      <c r="AT12" s="44"/>
      <c r="AU12" s="44"/>
      <c r="AV12" s="44"/>
      <c r="AW12" s="44"/>
      <c r="AX12" s="44"/>
    </row>
    <row r="13" spans="1:50" ht="21" customHeight="1" x14ac:dyDescent="0.35">
      <c r="A13" s="133" t="s">
        <v>24</v>
      </c>
      <c r="B13" s="134"/>
      <c r="C13" s="53">
        <v>1</v>
      </c>
      <c r="D13" s="53">
        <v>1</v>
      </c>
      <c r="E13" s="53" t="s">
        <v>9</v>
      </c>
      <c r="F13" s="48">
        <v>1</v>
      </c>
      <c r="G13" s="48" t="s">
        <v>9</v>
      </c>
      <c r="H13" s="48">
        <v>0</v>
      </c>
      <c r="I13" s="48" t="s">
        <v>9</v>
      </c>
      <c r="J13" s="48" t="s">
        <v>9</v>
      </c>
      <c r="K13" s="48">
        <v>1</v>
      </c>
      <c r="L13" s="48">
        <v>1</v>
      </c>
      <c r="M13" s="48">
        <v>1</v>
      </c>
      <c r="N13" s="48">
        <v>0</v>
      </c>
      <c r="O13" s="48">
        <v>1</v>
      </c>
      <c r="P13" s="48">
        <v>1</v>
      </c>
      <c r="Q13" s="48">
        <v>1</v>
      </c>
      <c r="R13" s="48">
        <v>1</v>
      </c>
      <c r="S13" s="48">
        <v>1</v>
      </c>
      <c r="T13" s="48" t="s">
        <v>9</v>
      </c>
      <c r="U13" s="48" t="s">
        <v>9</v>
      </c>
      <c r="V13" s="48">
        <v>1</v>
      </c>
      <c r="W13" s="48" t="s">
        <v>9</v>
      </c>
      <c r="X13" s="48">
        <v>1</v>
      </c>
      <c r="Y13" s="48">
        <v>1</v>
      </c>
      <c r="Z13" s="48">
        <v>1</v>
      </c>
      <c r="AA13" s="48">
        <v>1</v>
      </c>
      <c r="AB13" s="48">
        <v>1</v>
      </c>
      <c r="AC13" s="48">
        <v>1</v>
      </c>
      <c r="AD13" s="48">
        <v>1</v>
      </c>
      <c r="AE13" s="48">
        <v>1</v>
      </c>
      <c r="AF13" s="48">
        <v>1</v>
      </c>
      <c r="AG13" s="48">
        <v>1</v>
      </c>
      <c r="AH13" s="48">
        <v>1</v>
      </c>
      <c r="AI13" s="48">
        <v>1</v>
      </c>
      <c r="AJ13" s="48" t="s">
        <v>9</v>
      </c>
      <c r="AK13" s="48">
        <v>1</v>
      </c>
      <c r="AL13" s="62">
        <f t="shared" si="0"/>
        <v>25</v>
      </c>
      <c r="AM13" s="52">
        <f t="shared" si="1"/>
        <v>0.92592592592592593</v>
      </c>
      <c r="AN13" s="44"/>
      <c r="AO13" s="44"/>
      <c r="AP13" s="44"/>
      <c r="AQ13" s="44"/>
      <c r="AR13" s="44"/>
      <c r="AS13" s="44"/>
      <c r="AT13" s="44"/>
      <c r="AU13" s="44"/>
      <c r="AV13" s="44"/>
      <c r="AW13" s="44"/>
      <c r="AX13" s="44"/>
    </row>
    <row r="14" spans="1:50" ht="21" customHeight="1" x14ac:dyDescent="0.35">
      <c r="A14" s="133" t="s">
        <v>25</v>
      </c>
      <c r="B14" s="134"/>
      <c r="C14" s="53">
        <v>1</v>
      </c>
      <c r="D14" s="53" t="s">
        <v>9</v>
      </c>
      <c r="E14" s="53" t="s">
        <v>9</v>
      </c>
      <c r="F14" s="48">
        <v>1</v>
      </c>
      <c r="G14" s="48" t="s">
        <v>9</v>
      </c>
      <c r="H14" s="48">
        <v>1</v>
      </c>
      <c r="I14" s="48" t="s">
        <v>9</v>
      </c>
      <c r="J14" s="48" t="s">
        <v>9</v>
      </c>
      <c r="K14" s="48">
        <v>1</v>
      </c>
      <c r="L14" s="48">
        <v>1</v>
      </c>
      <c r="M14" s="48">
        <v>1</v>
      </c>
      <c r="N14" s="48">
        <v>1</v>
      </c>
      <c r="O14" s="48">
        <v>1</v>
      </c>
      <c r="P14" s="48">
        <v>1</v>
      </c>
      <c r="Q14" s="48">
        <v>1</v>
      </c>
      <c r="R14" s="48">
        <v>1</v>
      </c>
      <c r="S14" s="48">
        <v>1</v>
      </c>
      <c r="T14" s="48">
        <v>1</v>
      </c>
      <c r="U14" s="48" t="s">
        <v>81</v>
      </c>
      <c r="V14" s="48" t="s">
        <v>9</v>
      </c>
      <c r="W14" s="48" t="s">
        <v>9</v>
      </c>
      <c r="X14" s="48" t="s">
        <v>9</v>
      </c>
      <c r="Y14" s="48" t="s">
        <v>9</v>
      </c>
      <c r="Z14" s="48" t="s">
        <v>9</v>
      </c>
      <c r="AA14" s="48">
        <v>1</v>
      </c>
      <c r="AB14" s="48">
        <v>1</v>
      </c>
      <c r="AC14" s="48" t="s">
        <v>9</v>
      </c>
      <c r="AD14" s="48" t="s">
        <v>9</v>
      </c>
      <c r="AE14" s="48">
        <v>1</v>
      </c>
      <c r="AF14" s="48" t="s">
        <v>9</v>
      </c>
      <c r="AG14" s="48" t="s">
        <v>9</v>
      </c>
      <c r="AH14" s="48">
        <v>1</v>
      </c>
      <c r="AI14" s="48">
        <v>1</v>
      </c>
      <c r="AJ14" s="48">
        <v>1</v>
      </c>
      <c r="AK14" s="48" t="s">
        <v>9</v>
      </c>
      <c r="AL14" s="62">
        <f t="shared" si="0"/>
        <v>19</v>
      </c>
      <c r="AM14" s="52">
        <f t="shared" si="1"/>
        <v>1</v>
      </c>
      <c r="AN14" s="44"/>
      <c r="AO14" s="44"/>
      <c r="AP14" s="44"/>
      <c r="AQ14" s="44"/>
      <c r="AR14" s="44"/>
      <c r="AS14" s="44"/>
      <c r="AT14" s="44"/>
      <c r="AU14" s="44"/>
      <c r="AV14" s="44"/>
      <c r="AW14" s="44"/>
      <c r="AX14" s="44"/>
    </row>
    <row r="15" spans="1:50" ht="21" customHeight="1" thickBot="1" x14ac:dyDescent="0.4">
      <c r="A15" s="133" t="s">
        <v>26</v>
      </c>
      <c r="B15" s="134"/>
      <c r="C15" s="53">
        <v>1</v>
      </c>
      <c r="D15" s="53">
        <v>1</v>
      </c>
      <c r="E15" s="53" t="s">
        <v>9</v>
      </c>
      <c r="F15" s="48">
        <v>1</v>
      </c>
      <c r="G15" s="48" t="s">
        <v>9</v>
      </c>
      <c r="H15" s="48">
        <v>1</v>
      </c>
      <c r="I15" s="48" t="s">
        <v>9</v>
      </c>
      <c r="J15" s="48" t="s">
        <v>9</v>
      </c>
      <c r="K15" s="48">
        <v>1</v>
      </c>
      <c r="L15" s="48">
        <v>1</v>
      </c>
      <c r="M15" s="48">
        <v>1</v>
      </c>
      <c r="N15" s="48">
        <v>1</v>
      </c>
      <c r="O15" s="48">
        <v>1</v>
      </c>
      <c r="P15" s="48">
        <v>1</v>
      </c>
      <c r="Q15" s="48">
        <v>1</v>
      </c>
      <c r="R15" s="48">
        <v>1</v>
      </c>
      <c r="S15" s="48">
        <v>0</v>
      </c>
      <c r="T15" s="48">
        <v>1</v>
      </c>
      <c r="U15" s="48">
        <v>1</v>
      </c>
      <c r="V15" s="48">
        <v>1</v>
      </c>
      <c r="W15" s="48" t="s">
        <v>9</v>
      </c>
      <c r="X15" s="48">
        <v>1</v>
      </c>
      <c r="Y15" s="48">
        <v>1</v>
      </c>
      <c r="Z15" s="48">
        <v>1</v>
      </c>
      <c r="AA15" s="48">
        <v>1</v>
      </c>
      <c r="AB15" s="48">
        <v>1</v>
      </c>
      <c r="AC15" s="48">
        <v>1</v>
      </c>
      <c r="AD15" s="48">
        <v>1</v>
      </c>
      <c r="AE15" s="48">
        <v>1</v>
      </c>
      <c r="AF15" s="48">
        <v>1</v>
      </c>
      <c r="AG15" s="48">
        <v>1</v>
      </c>
      <c r="AH15" s="48">
        <v>1</v>
      </c>
      <c r="AI15" s="48">
        <v>1</v>
      </c>
      <c r="AJ15" s="48">
        <v>1</v>
      </c>
      <c r="AK15" s="48">
        <v>1</v>
      </c>
      <c r="AL15" s="62">
        <f t="shared" si="0"/>
        <v>29</v>
      </c>
      <c r="AM15" s="52">
        <f t="shared" si="1"/>
        <v>0.96666666666666667</v>
      </c>
      <c r="AN15" s="44"/>
      <c r="AO15" s="44"/>
      <c r="AP15" s="44"/>
      <c r="AQ15" s="44"/>
      <c r="AR15" s="44"/>
      <c r="AS15" s="44"/>
      <c r="AT15" s="44"/>
      <c r="AU15" s="44"/>
      <c r="AV15" s="44"/>
      <c r="AW15" s="44"/>
      <c r="AX15" s="44"/>
    </row>
    <row r="16" spans="1:50" ht="27.75" customHeight="1" x14ac:dyDescent="0.35">
      <c r="A16" s="131" t="s">
        <v>1</v>
      </c>
      <c r="B16" s="132"/>
      <c r="C16" s="55">
        <f t="shared" ref="C16:AK16" si="2">COUNT(C8:C15)</f>
        <v>7</v>
      </c>
      <c r="D16" s="55">
        <f t="shared" si="2"/>
        <v>3</v>
      </c>
      <c r="E16" s="55">
        <f t="shared" si="2"/>
        <v>1</v>
      </c>
      <c r="F16" s="56">
        <f t="shared" si="2"/>
        <v>8</v>
      </c>
      <c r="G16" s="56">
        <f t="shared" si="2"/>
        <v>1</v>
      </c>
      <c r="H16" s="56">
        <f t="shared" si="2"/>
        <v>8</v>
      </c>
      <c r="I16" s="56">
        <f t="shared" si="2"/>
        <v>2</v>
      </c>
      <c r="J16" s="56">
        <f t="shared" si="2"/>
        <v>0</v>
      </c>
      <c r="K16" s="56">
        <f t="shared" si="2"/>
        <v>8</v>
      </c>
      <c r="L16" s="56">
        <f t="shared" si="2"/>
        <v>8</v>
      </c>
      <c r="M16" s="56">
        <f t="shared" si="2"/>
        <v>8</v>
      </c>
      <c r="N16" s="56">
        <f t="shared" si="2"/>
        <v>8</v>
      </c>
      <c r="O16" s="56">
        <f t="shared" si="2"/>
        <v>8</v>
      </c>
      <c r="P16" s="56">
        <f t="shared" si="2"/>
        <v>8</v>
      </c>
      <c r="Q16" s="56">
        <f t="shared" si="2"/>
        <v>6</v>
      </c>
      <c r="R16" s="56">
        <f t="shared" si="2"/>
        <v>8</v>
      </c>
      <c r="S16" s="56">
        <f t="shared" si="2"/>
        <v>8</v>
      </c>
      <c r="T16" s="56">
        <f t="shared" si="2"/>
        <v>6</v>
      </c>
      <c r="U16" s="56">
        <f t="shared" si="2"/>
        <v>4</v>
      </c>
      <c r="V16" s="56">
        <f t="shared" si="2"/>
        <v>7</v>
      </c>
      <c r="W16" s="56">
        <f t="shared" si="2"/>
        <v>0</v>
      </c>
      <c r="X16" s="56">
        <f t="shared" si="2"/>
        <v>7</v>
      </c>
      <c r="Y16" s="56">
        <f t="shared" si="2"/>
        <v>6</v>
      </c>
      <c r="Z16" s="56">
        <f t="shared" si="2"/>
        <v>6</v>
      </c>
      <c r="AA16" s="56">
        <f t="shared" si="2"/>
        <v>7</v>
      </c>
      <c r="AB16" s="79">
        <f t="shared" si="2"/>
        <v>8</v>
      </c>
      <c r="AC16" s="56">
        <f t="shared" si="2"/>
        <v>6</v>
      </c>
      <c r="AD16" s="56">
        <f t="shared" si="2"/>
        <v>6</v>
      </c>
      <c r="AE16" s="56">
        <f t="shared" si="2"/>
        <v>8</v>
      </c>
      <c r="AF16" s="56">
        <f t="shared" si="2"/>
        <v>6</v>
      </c>
      <c r="AG16" s="56">
        <f t="shared" si="2"/>
        <v>5</v>
      </c>
      <c r="AH16" s="56">
        <f t="shared" si="2"/>
        <v>8</v>
      </c>
      <c r="AI16" s="56">
        <f t="shared" si="2"/>
        <v>8</v>
      </c>
      <c r="AJ16" s="56">
        <f t="shared" si="2"/>
        <v>5</v>
      </c>
      <c r="AK16" s="56">
        <f t="shared" si="2"/>
        <v>5</v>
      </c>
      <c r="AL16" s="81">
        <f t="shared" si="0"/>
        <v>208</v>
      </c>
      <c r="AM16" s="32"/>
      <c r="AN16" s="44"/>
      <c r="AO16" s="44"/>
      <c r="AP16" s="44"/>
      <c r="AQ16" s="44"/>
      <c r="AR16" s="44"/>
      <c r="AS16" s="44"/>
      <c r="AT16" s="44"/>
      <c r="AU16" s="44"/>
      <c r="AV16" s="44"/>
      <c r="AW16" s="44"/>
      <c r="AX16" s="44"/>
    </row>
    <row r="17" spans="1:57" ht="27.75" customHeight="1" thickBot="1" x14ac:dyDescent="0.4">
      <c r="A17" s="49" t="s">
        <v>2</v>
      </c>
      <c r="B17" s="50"/>
      <c r="C17" s="54">
        <f t="shared" ref="C17:AK17" si="3">SUM(C8:C15)</f>
        <v>7</v>
      </c>
      <c r="D17" s="54">
        <f t="shared" si="3"/>
        <v>3</v>
      </c>
      <c r="E17" s="54">
        <f t="shared" si="3"/>
        <v>1</v>
      </c>
      <c r="F17" s="11">
        <f t="shared" si="3"/>
        <v>8</v>
      </c>
      <c r="G17" s="11">
        <f t="shared" si="3"/>
        <v>1</v>
      </c>
      <c r="H17" s="11">
        <f t="shared" si="3"/>
        <v>6</v>
      </c>
      <c r="I17" s="11">
        <f t="shared" si="3"/>
        <v>2</v>
      </c>
      <c r="J17" s="11">
        <f t="shared" si="3"/>
        <v>0</v>
      </c>
      <c r="K17" s="11">
        <f t="shared" si="3"/>
        <v>8</v>
      </c>
      <c r="L17" s="11">
        <f t="shared" si="3"/>
        <v>8</v>
      </c>
      <c r="M17" s="11">
        <f t="shared" si="3"/>
        <v>8</v>
      </c>
      <c r="N17" s="11">
        <f t="shared" si="3"/>
        <v>7</v>
      </c>
      <c r="O17" s="11">
        <f t="shared" si="3"/>
        <v>8</v>
      </c>
      <c r="P17" s="11">
        <f t="shared" si="3"/>
        <v>7</v>
      </c>
      <c r="Q17" s="11">
        <f t="shared" si="3"/>
        <v>6</v>
      </c>
      <c r="R17" s="11">
        <f t="shared" si="3"/>
        <v>8</v>
      </c>
      <c r="S17" s="11">
        <f t="shared" si="3"/>
        <v>7</v>
      </c>
      <c r="T17" s="11">
        <f t="shared" si="3"/>
        <v>6</v>
      </c>
      <c r="U17" s="11">
        <f t="shared" si="3"/>
        <v>3</v>
      </c>
      <c r="V17" s="11">
        <f t="shared" si="3"/>
        <v>7</v>
      </c>
      <c r="W17" s="11">
        <f t="shared" si="3"/>
        <v>0</v>
      </c>
      <c r="X17" s="11">
        <f t="shared" si="3"/>
        <v>7</v>
      </c>
      <c r="Y17" s="11">
        <f t="shared" si="3"/>
        <v>5</v>
      </c>
      <c r="Z17" s="11">
        <f t="shared" si="3"/>
        <v>6</v>
      </c>
      <c r="AA17" s="11">
        <f t="shared" si="3"/>
        <v>7</v>
      </c>
      <c r="AB17" s="80">
        <f t="shared" si="3"/>
        <v>7</v>
      </c>
      <c r="AC17" s="11">
        <f t="shared" si="3"/>
        <v>6</v>
      </c>
      <c r="AD17" s="11">
        <f t="shared" si="3"/>
        <v>6</v>
      </c>
      <c r="AE17" s="11">
        <f t="shared" si="3"/>
        <v>8</v>
      </c>
      <c r="AF17" s="11">
        <f t="shared" si="3"/>
        <v>6</v>
      </c>
      <c r="AG17" s="11">
        <f t="shared" si="3"/>
        <v>5</v>
      </c>
      <c r="AH17" s="11">
        <f t="shared" si="3"/>
        <v>8</v>
      </c>
      <c r="AI17" s="11">
        <f t="shared" si="3"/>
        <v>8</v>
      </c>
      <c r="AJ17" s="11">
        <f t="shared" si="3"/>
        <v>4</v>
      </c>
      <c r="AK17" s="11">
        <f t="shared" si="3"/>
        <v>5</v>
      </c>
      <c r="AL17" s="12">
        <f t="shared" si="0"/>
        <v>199</v>
      </c>
      <c r="AM17" s="32"/>
      <c r="AN17" s="44"/>
      <c r="AO17" s="44"/>
      <c r="AP17" s="44"/>
      <c r="AQ17" s="44"/>
      <c r="AR17" s="44"/>
      <c r="AS17" s="44"/>
      <c r="AT17" s="44"/>
      <c r="AU17" s="44"/>
      <c r="AV17" s="44"/>
      <c r="AW17" s="44"/>
      <c r="AX17" s="44"/>
    </row>
    <row r="18" spans="1:57" s="66" customFormat="1" ht="13" thickBot="1" x14ac:dyDescent="0.3">
      <c r="A18" s="43"/>
      <c r="B18" s="4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row>
    <row r="19" spans="1:57" s="1" customFormat="1" ht="18" x14ac:dyDescent="0.4">
      <c r="A19" s="31"/>
      <c r="B19" s="31"/>
      <c r="C19" s="3"/>
      <c r="D19" s="4"/>
      <c r="E19" s="4"/>
      <c r="F19" s="4"/>
      <c r="G19" s="4"/>
      <c r="H19" s="4"/>
      <c r="I19" s="4"/>
      <c r="J19" s="4"/>
      <c r="K19" s="4"/>
      <c r="L19" s="4"/>
      <c r="M19" s="13"/>
      <c r="N19" s="13"/>
      <c r="O19" s="13"/>
      <c r="P19" s="13"/>
      <c r="Q19" s="76"/>
      <c r="R19" s="13"/>
      <c r="S19" s="13"/>
      <c r="T19" s="7"/>
      <c r="U19" s="7"/>
      <c r="V19" s="7"/>
      <c r="W19" s="7"/>
      <c r="X19" s="7"/>
      <c r="Y19" s="4"/>
      <c r="Z19" s="4"/>
      <c r="AA19" s="4"/>
      <c r="AB19" s="4"/>
      <c r="AC19" s="22" t="e">
        <f>#REF!</f>
        <v>#REF!</v>
      </c>
      <c r="AD19" s="5"/>
      <c r="AE19" s="31"/>
      <c r="AF19" s="17" t="s">
        <v>10</v>
      </c>
      <c r="AG19" s="14"/>
      <c r="AH19" s="14"/>
      <c r="AI19" s="14" t="s">
        <v>11</v>
      </c>
      <c r="AJ19" s="14"/>
      <c r="AK19" s="14"/>
      <c r="AL19" s="8"/>
      <c r="AM19" s="5"/>
      <c r="AN19" s="30"/>
      <c r="AO19" s="30"/>
      <c r="AP19" s="31"/>
      <c r="AQ19" s="31"/>
      <c r="AR19" s="31"/>
      <c r="AS19" s="31"/>
      <c r="AT19" s="31"/>
      <c r="AU19" s="31"/>
      <c r="AV19" s="31"/>
      <c r="AW19" s="31"/>
      <c r="AX19" s="31"/>
    </row>
    <row r="20" spans="1:57" ht="16.5" customHeight="1" thickBot="1" x14ac:dyDescent="0.45">
      <c r="A20" s="44"/>
      <c r="B20" s="44"/>
      <c r="C20" s="67"/>
      <c r="D20" s="68"/>
      <c r="E20" s="68"/>
      <c r="F20" s="68"/>
      <c r="G20" s="68"/>
      <c r="H20" s="68"/>
      <c r="I20" s="68"/>
      <c r="J20" s="68"/>
      <c r="K20" s="68"/>
      <c r="L20" s="68"/>
      <c r="M20" s="9" t="e">
        <f>#REF!</f>
        <v>#REF!</v>
      </c>
      <c r="N20" s="2"/>
      <c r="O20" s="2"/>
      <c r="P20" s="2"/>
      <c r="Q20" s="75"/>
      <c r="R20" s="2"/>
      <c r="S20" s="2"/>
      <c r="T20" s="2"/>
      <c r="U20" s="2"/>
      <c r="V20" s="2"/>
      <c r="W20" s="2"/>
      <c r="X20" s="2"/>
      <c r="Y20" s="2"/>
      <c r="Z20" s="2"/>
      <c r="AA20" s="68"/>
      <c r="AB20" s="68"/>
      <c r="AC20" s="23" t="e">
        <f>100-(#REF!)</f>
        <v>#REF!</v>
      </c>
      <c r="AD20" s="69"/>
      <c r="AE20" s="44"/>
      <c r="AF20" s="67"/>
      <c r="AG20" s="68"/>
      <c r="AH20" s="68"/>
      <c r="AI20" s="15" t="s">
        <v>12</v>
      </c>
      <c r="AJ20" s="15"/>
      <c r="AK20" s="15"/>
      <c r="AL20" s="2"/>
      <c r="AM20" s="69"/>
      <c r="AN20" s="30"/>
      <c r="AO20" s="30"/>
      <c r="AP20" s="44"/>
      <c r="AQ20" s="44"/>
      <c r="AR20" s="44"/>
      <c r="AS20" s="44"/>
      <c r="AT20" s="44"/>
      <c r="AU20" s="44"/>
      <c r="AV20" s="44"/>
      <c r="AW20" s="44"/>
      <c r="AX20" s="44"/>
    </row>
    <row r="21" spans="1:57" ht="18.75" customHeight="1" thickBot="1" x14ac:dyDescent="0.45">
      <c r="A21" s="44"/>
      <c r="B21" s="44"/>
      <c r="C21" s="67"/>
      <c r="D21" s="68"/>
      <c r="E21" s="68"/>
      <c r="F21" s="126" t="s">
        <v>3</v>
      </c>
      <c r="G21" s="127"/>
      <c r="H21" s="127"/>
      <c r="I21" s="127"/>
      <c r="J21" s="127"/>
      <c r="K21" s="9">
        <f>SUMIF($C$6:$AK$6,"C",$C$17:$AK$17)</f>
        <v>134</v>
      </c>
      <c r="L21" s="9"/>
      <c r="M21" s="25">
        <f>R21</f>
        <v>96.610169491525426</v>
      </c>
      <c r="N21" s="16" t="s">
        <v>4</v>
      </c>
      <c r="O21" s="18"/>
      <c r="P21" s="18"/>
      <c r="Q21" s="74"/>
      <c r="R21" s="129">
        <f>SUM(K1/K2)*100</f>
        <v>96.610169491525426</v>
      </c>
      <c r="S21" s="130"/>
      <c r="T21" s="9">
        <f>SUMIF($C$6:$AK$6,"N",$C$17:$AK$17)</f>
        <v>57</v>
      </c>
      <c r="U21" s="9"/>
      <c r="V21" s="9"/>
      <c r="W21" s="9"/>
      <c r="X21" s="24" t="s">
        <v>13</v>
      </c>
      <c r="Y21" s="16" t="s">
        <v>5</v>
      </c>
      <c r="Z21" s="18"/>
      <c r="AA21" s="18"/>
      <c r="AB21" s="9">
        <f>SUMIF($C$6:$AK$6,"E",$C$17:$AK$17)</f>
        <v>8</v>
      </c>
      <c r="AC21" s="119"/>
      <c r="AD21" s="69"/>
      <c r="AE21" s="44"/>
      <c r="AF21" s="67"/>
      <c r="AG21" s="68"/>
      <c r="AH21" s="68"/>
      <c r="AI21" s="68"/>
      <c r="AJ21" s="68"/>
      <c r="AK21" s="96" t="s">
        <v>13</v>
      </c>
      <c r="AL21" s="78">
        <f>SUM(AL17/AL16)*100</f>
        <v>95.673076923076934</v>
      </c>
      <c r="AM21" s="69"/>
      <c r="AN21" s="30"/>
      <c r="AO21" s="30"/>
      <c r="AP21" s="44"/>
      <c r="AQ21" s="44"/>
      <c r="AR21" s="44"/>
      <c r="AS21" s="44"/>
      <c r="AT21" s="44"/>
      <c r="AU21" s="44"/>
      <c r="AV21" s="44"/>
      <c r="AW21" s="44"/>
      <c r="AX21" s="44"/>
    </row>
    <row r="22" spans="1:57" ht="17.25" customHeight="1" thickBot="1" x14ac:dyDescent="0.4">
      <c r="A22" s="44"/>
      <c r="B22" s="33"/>
      <c r="C22" s="70"/>
      <c r="D22" s="72"/>
      <c r="E22" s="72"/>
      <c r="F22" s="128"/>
      <c r="G22" s="128"/>
      <c r="H22" s="128"/>
      <c r="I22" s="128"/>
      <c r="J22" s="128"/>
      <c r="K22" s="21">
        <f>SUMIF($C$6:$AK$6,"C",$C$16:$AK$16)</f>
        <v>141</v>
      </c>
      <c r="L22" s="21"/>
      <c r="M22" s="20" t="e">
        <f>#REF!</f>
        <v>#REF!</v>
      </c>
      <c r="N22" s="19"/>
      <c r="O22" s="19"/>
      <c r="P22" s="19"/>
      <c r="Q22" s="77"/>
      <c r="R22" s="19"/>
      <c r="S22" s="19"/>
      <c r="T22" s="21">
        <f>SUMIF($C$6:$AK$6,"N",$C$16:$AK$16)</f>
        <v>59</v>
      </c>
      <c r="U22" s="21"/>
      <c r="V22" s="21"/>
      <c r="W22" s="21"/>
      <c r="X22" s="21" t="s">
        <v>14</v>
      </c>
      <c r="Y22" s="19"/>
      <c r="Z22" s="19"/>
      <c r="AA22" s="19"/>
      <c r="AB22" s="21">
        <f>SUMIF($C$6:$AK$6,"E",$C$16:$AK$16)</f>
        <v>8</v>
      </c>
      <c r="AC22" s="19"/>
      <c r="AD22" s="71"/>
      <c r="AE22" s="33"/>
      <c r="AF22" s="70"/>
      <c r="AG22" s="72"/>
      <c r="AH22" s="72"/>
      <c r="AI22" s="72"/>
      <c r="AJ22" s="72"/>
      <c r="AK22" s="97" t="s">
        <v>14</v>
      </c>
      <c r="AL22" s="72"/>
      <c r="AM22" s="71"/>
      <c r="AN22" s="44"/>
      <c r="AO22" s="44"/>
      <c r="AP22" s="44"/>
      <c r="AQ22" s="44"/>
      <c r="AR22" s="44"/>
      <c r="AS22" s="44"/>
      <c r="AT22" s="44"/>
      <c r="AU22" s="44"/>
      <c r="AV22" s="44"/>
      <c r="AW22" s="44"/>
      <c r="AX22" s="44"/>
    </row>
    <row r="23" spans="1:57" x14ac:dyDescent="0.25">
      <c r="A23" s="33"/>
      <c r="B23" s="33"/>
      <c r="C23" s="33"/>
      <c r="D23" s="33"/>
      <c r="E23" s="33"/>
      <c r="F23" s="33"/>
      <c r="G23" s="33"/>
      <c r="H23" s="33"/>
      <c r="I23" s="33"/>
      <c r="J23" s="33"/>
      <c r="K23" s="33"/>
      <c r="L23" s="33"/>
      <c r="M23" s="44"/>
      <c r="N23" s="44"/>
      <c r="O23" s="44"/>
      <c r="P23" s="44"/>
      <c r="Q23" s="44"/>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66"/>
      <c r="AZ23" s="66"/>
      <c r="BA23" s="66"/>
      <c r="BB23" s="66"/>
      <c r="BC23" s="66"/>
      <c r="BD23" s="66"/>
      <c r="BE23" s="66"/>
    </row>
    <row r="24" spans="1:57" ht="12.75" customHeight="1" x14ac:dyDescent="0.35">
      <c r="A24" s="33"/>
      <c r="B24" s="33"/>
      <c r="C24" s="45"/>
      <c r="D24" s="45"/>
      <c r="E24" s="45"/>
      <c r="F24" s="33"/>
      <c r="G24" s="33"/>
      <c r="H24" s="33"/>
      <c r="I24" s="44"/>
      <c r="J24" s="33"/>
      <c r="K24" s="33"/>
      <c r="L24" s="33"/>
      <c r="M24" s="33"/>
      <c r="N24" s="33"/>
      <c r="O24" s="33"/>
      <c r="P24" s="33"/>
      <c r="Q24" s="44"/>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66"/>
      <c r="AZ24" s="66"/>
      <c r="BA24" s="66"/>
      <c r="BB24" s="66"/>
      <c r="BC24" s="66"/>
      <c r="BD24" s="66"/>
      <c r="BE24" s="66"/>
    </row>
    <row r="25" spans="1:57" x14ac:dyDescent="0.25">
      <c r="A25" s="44"/>
      <c r="B25" s="44"/>
      <c r="C25" s="44"/>
      <c r="D25" s="44"/>
      <c r="E25" s="44"/>
      <c r="F25" s="44"/>
      <c r="G25" s="44"/>
      <c r="H25" s="44"/>
      <c r="I25" s="44"/>
      <c r="J25" s="44"/>
      <c r="K25" s="44"/>
      <c r="L25" s="44"/>
      <c r="M25" s="44"/>
      <c r="N25" s="44"/>
      <c r="O25" s="44"/>
      <c r="P25" s="44"/>
      <c r="Q25" s="40"/>
      <c r="R25" s="44"/>
      <c r="S25" s="44"/>
      <c r="T25" s="44"/>
      <c r="U25" s="44"/>
      <c r="V25" s="44"/>
      <c r="W25" s="44"/>
      <c r="X25" s="44"/>
      <c r="Y25" s="44"/>
      <c r="Z25" s="44"/>
      <c r="AA25" s="44"/>
      <c r="AB25" s="44"/>
      <c r="AC25" s="44"/>
      <c r="AD25" s="44"/>
      <c r="AE25" s="44"/>
      <c r="AF25" s="33"/>
      <c r="AG25" s="33"/>
      <c r="AH25" s="33"/>
      <c r="AI25" s="33"/>
      <c r="AJ25" s="33"/>
      <c r="AK25" s="33"/>
      <c r="AL25" s="33"/>
      <c r="AM25" s="33"/>
      <c r="AN25" s="44"/>
      <c r="AO25" s="44"/>
      <c r="AP25" s="44"/>
      <c r="AQ25" s="44"/>
      <c r="AR25" s="44"/>
      <c r="AS25" s="44"/>
      <c r="AT25" s="44"/>
      <c r="AU25" s="44"/>
      <c r="AV25" s="44"/>
      <c r="AW25" s="44"/>
      <c r="AX25" s="44"/>
    </row>
    <row r="26" spans="1:57" x14ac:dyDescent="0.25">
      <c r="A26" s="44"/>
      <c r="B26" s="44"/>
      <c r="C26" s="44"/>
      <c r="D26" s="44"/>
      <c r="E26" s="44"/>
      <c r="F26" s="44"/>
      <c r="G26" s="44"/>
      <c r="H26" s="44"/>
      <c r="I26" s="44"/>
      <c r="J26" s="44"/>
      <c r="K26" s="44"/>
      <c r="L26" s="44"/>
      <c r="M26" s="44"/>
      <c r="N26" s="44"/>
      <c r="O26" s="44"/>
      <c r="P26" s="44"/>
      <c r="Q26" s="40"/>
      <c r="R26" s="44"/>
      <c r="S26" s="44"/>
      <c r="T26" s="44"/>
      <c r="U26" s="44"/>
      <c r="V26" s="44"/>
      <c r="W26" s="44"/>
      <c r="X26" s="44"/>
      <c r="Y26" s="44"/>
      <c r="Z26" s="44"/>
      <c r="AA26" s="44"/>
      <c r="AB26" s="44"/>
      <c r="AC26" s="44"/>
      <c r="AD26" s="44"/>
      <c r="AE26" s="44"/>
      <c r="AF26" s="33"/>
      <c r="AG26" s="33"/>
      <c r="AH26" s="33"/>
      <c r="AI26" s="33"/>
      <c r="AJ26" s="33"/>
      <c r="AK26" s="33"/>
      <c r="AL26" s="33"/>
      <c r="AM26" s="33"/>
      <c r="AN26" s="44"/>
      <c r="AO26" s="44"/>
      <c r="AP26" s="44"/>
      <c r="AQ26" s="44"/>
      <c r="AR26" s="44"/>
      <c r="AS26" s="44"/>
      <c r="AT26" s="44"/>
      <c r="AU26" s="44"/>
      <c r="AV26" s="44"/>
      <c r="AW26" s="44"/>
      <c r="AX26" s="44"/>
    </row>
    <row r="27" spans="1:57" x14ac:dyDescent="0.25">
      <c r="A27" s="44"/>
      <c r="B27" s="44"/>
      <c r="C27" s="44"/>
      <c r="D27" s="44"/>
      <c r="E27" s="44"/>
      <c r="F27" s="44"/>
      <c r="G27" s="44"/>
      <c r="H27" s="44"/>
      <c r="I27" s="44"/>
      <c r="J27" s="44"/>
      <c r="K27" s="44"/>
      <c r="L27" s="44"/>
      <c r="M27" s="44"/>
      <c r="N27" s="44"/>
      <c r="O27" s="44"/>
      <c r="P27" s="44"/>
      <c r="Q27" s="40"/>
      <c r="R27" s="44"/>
      <c r="S27" s="44"/>
      <c r="T27" s="44"/>
      <c r="U27" s="44"/>
      <c r="V27" s="44"/>
      <c r="W27" s="44"/>
      <c r="X27" s="44"/>
      <c r="Y27" s="44"/>
      <c r="Z27" s="44"/>
      <c r="AA27" s="44"/>
      <c r="AB27" s="44"/>
      <c r="AC27" s="44"/>
      <c r="AD27" s="44"/>
      <c r="AE27" s="44"/>
      <c r="AF27" s="44"/>
      <c r="AG27" s="44"/>
      <c r="AH27" s="44"/>
      <c r="AI27" s="44"/>
      <c r="AJ27" s="44"/>
      <c r="AK27" s="44"/>
      <c r="AL27" s="44"/>
      <c r="AM27" s="44"/>
      <c r="AN27" s="33"/>
      <c r="AO27" s="44"/>
      <c r="AP27" s="44"/>
      <c r="AQ27" s="44"/>
      <c r="AR27" s="44"/>
      <c r="AS27" s="44"/>
      <c r="AT27" s="44"/>
      <c r="AU27" s="44"/>
      <c r="AV27" s="44"/>
      <c r="AW27" s="44"/>
      <c r="AX27" s="44"/>
    </row>
    <row r="28" spans="1:57" x14ac:dyDescent="0.25">
      <c r="A28" s="44"/>
      <c r="B28" s="44"/>
      <c r="C28" s="44"/>
      <c r="D28" s="44"/>
      <c r="E28" s="44"/>
      <c r="F28" s="44"/>
      <c r="G28" s="44"/>
      <c r="H28" s="44"/>
      <c r="I28" s="44"/>
      <c r="J28" s="44"/>
      <c r="K28" s="44"/>
      <c r="L28" s="44"/>
      <c r="M28" s="44"/>
      <c r="N28" s="44"/>
      <c r="O28" s="40"/>
      <c r="P28" s="40"/>
      <c r="Q28" s="44"/>
      <c r="R28" s="40"/>
      <c r="S28" s="40"/>
      <c r="T28" s="40"/>
      <c r="U28" s="40"/>
      <c r="V28" s="40"/>
      <c r="W28" s="40"/>
      <c r="X28" s="44"/>
      <c r="Y28" s="44"/>
      <c r="Z28" s="40"/>
      <c r="AA28" s="40"/>
      <c r="AB28" s="40"/>
      <c r="AC28" s="44"/>
      <c r="AD28" s="44"/>
      <c r="AE28" s="46"/>
      <c r="AF28" s="46"/>
      <c r="AG28" s="46"/>
      <c r="AH28" s="46"/>
      <c r="AI28" s="40"/>
      <c r="AJ28" s="40"/>
      <c r="AK28" s="40"/>
      <c r="AL28" s="33"/>
      <c r="AM28" s="33"/>
      <c r="AN28" s="33"/>
      <c r="AO28" s="44"/>
      <c r="AP28" s="44"/>
      <c r="AQ28" s="44"/>
      <c r="AR28" s="44"/>
      <c r="AS28" s="44"/>
      <c r="AT28" s="44"/>
      <c r="AU28" s="44"/>
      <c r="AV28" s="44"/>
      <c r="AW28" s="44"/>
      <c r="AX28" s="44"/>
    </row>
    <row r="29" spans="1:57" x14ac:dyDescent="0.25">
      <c r="A29" s="44"/>
      <c r="B29" s="44"/>
      <c r="C29" s="44"/>
      <c r="D29" s="44"/>
      <c r="E29" s="44"/>
      <c r="F29" s="44"/>
      <c r="G29" s="44"/>
      <c r="H29" s="44"/>
      <c r="I29" s="44"/>
      <c r="J29" s="44"/>
      <c r="K29" s="44"/>
      <c r="L29" s="44"/>
      <c r="M29" s="44"/>
      <c r="N29" s="44"/>
      <c r="O29" s="40"/>
      <c r="P29" s="40"/>
      <c r="Q29" s="44"/>
      <c r="R29" s="40"/>
      <c r="S29" s="40"/>
      <c r="T29" s="40"/>
      <c r="U29" s="40"/>
      <c r="V29" s="40"/>
      <c r="W29" s="40"/>
      <c r="X29" s="44"/>
      <c r="Y29" s="44"/>
      <c r="Z29" s="40"/>
      <c r="AA29" s="40"/>
      <c r="AB29" s="40"/>
      <c r="AC29" s="44"/>
      <c r="AD29" s="44"/>
      <c r="AE29" s="46"/>
      <c r="AF29" s="46"/>
      <c r="AG29" s="46"/>
      <c r="AH29" s="46"/>
      <c r="AI29" s="40"/>
      <c r="AJ29" s="40"/>
      <c r="AK29" s="40"/>
      <c r="AL29" s="33"/>
      <c r="AM29" s="33"/>
      <c r="AN29" s="33"/>
      <c r="AO29" s="44"/>
      <c r="AP29" s="44"/>
      <c r="AQ29" s="44"/>
      <c r="AR29" s="44"/>
      <c r="AS29" s="44"/>
      <c r="AT29" s="44"/>
      <c r="AU29" s="44"/>
      <c r="AV29" s="44"/>
      <c r="AW29" s="44"/>
      <c r="AX29" s="44"/>
    </row>
    <row r="30" spans="1:57" x14ac:dyDescent="0.25">
      <c r="A30" s="44"/>
      <c r="B30" s="44"/>
      <c r="C30" s="44"/>
      <c r="D30" s="44"/>
      <c r="E30" s="44"/>
      <c r="F30" s="44"/>
      <c r="G30" s="44"/>
      <c r="H30" s="44"/>
      <c r="I30" s="44"/>
      <c r="J30" s="44"/>
      <c r="K30" s="40"/>
      <c r="L30" s="40"/>
      <c r="M30" s="44"/>
      <c r="N30" s="44"/>
      <c r="O30" s="40"/>
      <c r="P30" s="40"/>
      <c r="Q30" s="44"/>
      <c r="R30" s="40"/>
      <c r="S30" s="40"/>
      <c r="T30" s="40"/>
      <c r="U30" s="40"/>
      <c r="V30" s="40"/>
      <c r="W30" s="40"/>
      <c r="X30" s="40"/>
      <c r="Y30" s="40"/>
      <c r="Z30" s="40"/>
      <c r="AA30" s="40"/>
      <c r="AB30" s="40"/>
      <c r="AC30" s="40"/>
      <c r="AD30" s="40"/>
      <c r="AE30" s="46"/>
      <c r="AF30" s="46"/>
      <c r="AG30" s="46"/>
      <c r="AH30" s="46"/>
      <c r="AI30" s="46"/>
      <c r="AJ30" s="46"/>
      <c r="AK30" s="46"/>
      <c r="AL30" s="44"/>
      <c r="AM30" s="44"/>
      <c r="AN30" s="44"/>
      <c r="AO30" s="44"/>
      <c r="AP30" s="44"/>
      <c r="AQ30" s="44"/>
      <c r="AR30" s="44"/>
      <c r="AS30" s="44"/>
      <c r="AT30" s="44"/>
      <c r="AU30" s="44"/>
      <c r="AV30" s="44"/>
      <c r="AW30" s="44"/>
      <c r="AX30" s="44"/>
    </row>
    <row r="31" spans="1:57" x14ac:dyDescent="0.25">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33"/>
      <c r="AO31" s="33"/>
      <c r="AP31" s="44"/>
      <c r="AQ31" s="44"/>
      <c r="AR31" s="44"/>
      <c r="AS31" s="44"/>
      <c r="AT31" s="44"/>
      <c r="AU31" s="44"/>
      <c r="AV31" s="44"/>
      <c r="AW31" s="44"/>
      <c r="AX31" s="44"/>
    </row>
    <row r="32" spans="1:57" x14ac:dyDescent="0.25">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33"/>
      <c r="AO32" s="33"/>
      <c r="AP32" s="44"/>
      <c r="AQ32" s="44"/>
      <c r="AR32" s="44"/>
      <c r="AS32" s="44"/>
      <c r="AT32" s="44"/>
      <c r="AU32" s="44"/>
      <c r="AV32" s="44"/>
      <c r="AW32" s="44"/>
      <c r="AX32" s="44"/>
    </row>
    <row r="33" spans="1:50" x14ac:dyDescent="0.25">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row>
    <row r="34" spans="1:50" x14ac:dyDescent="0.2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row>
    <row r="35" spans="1:50" x14ac:dyDescent="0.25">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row>
    <row r="36" spans="1:50" x14ac:dyDescent="0.25">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row>
    <row r="37" spans="1:50" x14ac:dyDescent="0.25">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row>
    <row r="38" spans="1:50" x14ac:dyDescent="0.25">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row>
    <row r="39" spans="1:50" x14ac:dyDescent="0.25">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row>
    <row r="40" spans="1:50" x14ac:dyDescent="0.25">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row>
    <row r="41" spans="1:50" x14ac:dyDescent="0.25">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row>
    <row r="42" spans="1:50" x14ac:dyDescent="0.25">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row>
    <row r="43" spans="1:50" x14ac:dyDescent="0.25">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row>
    <row r="44" spans="1:50" x14ac:dyDescent="0.25">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row>
    <row r="45" spans="1:50" x14ac:dyDescent="0.25">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row>
    <row r="46" spans="1:50" x14ac:dyDescent="0.25">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row>
    <row r="47" spans="1:50" x14ac:dyDescent="0.25">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row>
    <row r="48" spans="1:50" x14ac:dyDescent="0.25">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row>
    <row r="49" spans="1:50" x14ac:dyDescent="0.25">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row>
    <row r="50" spans="1:50" x14ac:dyDescent="0.25">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row>
    <row r="51" spans="1:50" x14ac:dyDescent="0.25">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row>
    <row r="52" spans="1:50" x14ac:dyDescent="0.25">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row>
    <row r="53" spans="1:50" x14ac:dyDescent="0.25">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row>
    <row r="54" spans="1:50" x14ac:dyDescent="0.25">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row>
    <row r="55" spans="1:50" x14ac:dyDescent="0.25">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row>
    <row r="56" spans="1:50" x14ac:dyDescent="0.25">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row>
    <row r="57" spans="1:50" x14ac:dyDescent="0.25">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row>
    <row r="58" spans="1:50" x14ac:dyDescent="0.25">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row>
    <row r="59" spans="1:50" x14ac:dyDescent="0.25">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row>
    <row r="60" spans="1:50" x14ac:dyDescent="0.25">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row>
    <row r="61" spans="1:50" x14ac:dyDescent="0.25">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row>
    <row r="62" spans="1:50" x14ac:dyDescent="0.25">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row>
    <row r="63" spans="1:50" x14ac:dyDescent="0.25">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row>
    <row r="64" spans="1:50" x14ac:dyDescent="0.25">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row>
    <row r="65" spans="1:50" x14ac:dyDescent="0.25">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row>
    <row r="66" spans="1:50" x14ac:dyDescent="0.25">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row>
    <row r="67" spans="1:50" x14ac:dyDescent="0.25">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row>
    <row r="68" spans="1:50" x14ac:dyDescent="0.25">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row>
    <row r="69" spans="1:50" x14ac:dyDescent="0.25">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row>
    <row r="70" spans="1:50" x14ac:dyDescent="0.25">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row>
    <row r="71" spans="1:50" x14ac:dyDescent="0.25">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row>
    <row r="72" spans="1:50" x14ac:dyDescent="0.25">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row>
    <row r="73" spans="1:50" x14ac:dyDescent="0.25">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row>
    <row r="74" spans="1:50" x14ac:dyDescent="0.25">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row>
    <row r="75" spans="1:50" x14ac:dyDescent="0.25">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row>
    <row r="76" spans="1:50" x14ac:dyDescent="0.25">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row>
    <row r="77" spans="1:50" x14ac:dyDescent="0.25">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row>
    <row r="78" spans="1:50" x14ac:dyDescent="0.25">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row>
    <row r="79" spans="1:50" x14ac:dyDescent="0.25">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row>
    <row r="80" spans="1:50" x14ac:dyDescent="0.25">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row>
    <row r="81" spans="1:50" x14ac:dyDescent="0.25">
      <c r="A81" s="44"/>
      <c r="B81" s="44"/>
      <c r="C81" s="44"/>
      <c r="D81" s="44"/>
      <c r="E81" s="44"/>
      <c r="F81" s="44"/>
      <c r="G81" s="44"/>
      <c r="H81" s="44"/>
      <c r="I81" s="44"/>
      <c r="J81" s="44"/>
      <c r="K81" s="44"/>
      <c r="L81" s="44"/>
      <c r="M81" s="44"/>
      <c r="N81" s="44"/>
      <c r="O81" s="44"/>
      <c r="P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row>
    <row r="82" spans="1:50" x14ac:dyDescent="0.25">
      <c r="A82" s="44"/>
      <c r="B82" s="44"/>
      <c r="C82" s="44"/>
      <c r="D82" s="44"/>
      <c r="E82" s="44"/>
      <c r="F82" s="44"/>
      <c r="G82" s="44"/>
      <c r="H82" s="44"/>
      <c r="I82" s="44"/>
      <c r="J82" s="44"/>
      <c r="K82" s="44"/>
      <c r="L82" s="44"/>
      <c r="M82" s="44"/>
      <c r="N82" s="44"/>
      <c r="O82" s="44"/>
      <c r="P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row>
    <row r="83" spans="1:50" x14ac:dyDescent="0.25">
      <c r="A83" s="44"/>
      <c r="B83" s="44"/>
      <c r="C83" s="44"/>
      <c r="D83" s="44"/>
      <c r="E83" s="44"/>
      <c r="F83" s="44"/>
      <c r="G83" s="44"/>
      <c r="H83" s="44"/>
      <c r="I83" s="44"/>
      <c r="J83" s="44"/>
      <c r="K83" s="44"/>
      <c r="L83" s="44"/>
      <c r="M83" s="44"/>
      <c r="N83" s="44"/>
      <c r="O83" s="44"/>
      <c r="P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row>
    <row r="84" spans="1:50" x14ac:dyDescent="0.25">
      <c r="AN84" s="44"/>
      <c r="AO84" s="44"/>
      <c r="AP84" s="44"/>
      <c r="AQ84" s="44"/>
      <c r="AR84" s="44"/>
      <c r="AS84" s="44"/>
      <c r="AT84" s="44"/>
      <c r="AU84" s="44"/>
      <c r="AV84" s="44"/>
      <c r="AW84" s="44"/>
      <c r="AX84" s="44"/>
    </row>
    <row r="85" spans="1:50" x14ac:dyDescent="0.25">
      <c r="AN85" s="44"/>
      <c r="AO85" s="44"/>
      <c r="AP85" s="44"/>
      <c r="AQ85" s="44"/>
      <c r="AR85" s="44"/>
      <c r="AS85" s="44"/>
      <c r="AT85" s="44"/>
      <c r="AU85" s="44"/>
      <c r="AV85" s="44"/>
      <c r="AW85" s="44"/>
      <c r="AX85" s="44"/>
    </row>
    <row r="86" spans="1:50" x14ac:dyDescent="0.25">
      <c r="AN86" s="44"/>
      <c r="AO86" s="44"/>
      <c r="AP86" s="44"/>
      <c r="AQ86" s="44"/>
      <c r="AR86" s="44"/>
      <c r="AS86" s="44"/>
      <c r="AT86" s="44"/>
      <c r="AU86" s="44"/>
      <c r="AV86" s="44"/>
      <c r="AW86" s="44"/>
      <c r="AX86" s="44"/>
    </row>
  </sheetData>
  <customSheetViews>
    <customSheetView guid="{46A36319-7F6D-4634-8250-69DE631588A8}" scale="75" showRuler="0" topLeftCell="I10">
      <selection activeCell="K21" sqref="K21"/>
      <rowBreaks count="1" manualBreakCount="1">
        <brk id="29" min="1" max="44" man="1"/>
      </rowBreaks>
      <pageMargins left="0.75" right="0.75" top="1" bottom="1" header="0.5" footer="0.5"/>
      <pageSetup paperSize="9" scale="70" orientation="landscape" r:id="rId1"/>
      <headerFooter alignWithMargins="0"/>
    </customSheetView>
    <customSheetView guid="{4CB3ED3F-5B86-4157-93E0-169771F12619}" scale="75" showRuler="0" topLeftCell="AI10">
      <selection activeCell="N28" sqref="N28"/>
      <rowBreaks count="1" manualBreakCount="1">
        <brk id="29" min="1" max="44" man="1"/>
      </rowBreaks>
      <pageMargins left="0.75" right="0.75" top="1" bottom="1" header="0.5" footer="0.5"/>
      <pageSetup paperSize="9" scale="70" orientation="landscape" r:id="rId2"/>
      <headerFooter alignWithMargins="0"/>
    </customSheetView>
  </customSheetViews>
  <mergeCells count="12">
    <mergeCell ref="F21:J22"/>
    <mergeCell ref="R21:S21"/>
    <mergeCell ref="A16:B16"/>
    <mergeCell ref="A15:B15"/>
    <mergeCell ref="A7:B7"/>
    <mergeCell ref="A8:B8"/>
    <mergeCell ref="A14:B14"/>
    <mergeCell ref="A9:B9"/>
    <mergeCell ref="A10:B10"/>
    <mergeCell ref="A11:B11"/>
    <mergeCell ref="A12:B12"/>
    <mergeCell ref="A13:B13"/>
  </mergeCells>
  <phoneticPr fontId="0" type="noConversion"/>
  <conditionalFormatting sqref="C6 F6:AJ6">
    <cfRule type="cellIs" dxfId="17" priority="62" stopIfTrue="1" operator="equal">
      <formula>"C"</formula>
    </cfRule>
    <cfRule type="cellIs" dxfId="16" priority="63" stopIfTrue="1" operator="equal">
      <formula>"N"</formula>
    </cfRule>
    <cfRule type="cellIs" dxfId="15" priority="64" stopIfTrue="1" operator="equal">
      <formula>"E"</formula>
    </cfRule>
  </conditionalFormatting>
  <conditionalFormatting sqref="C8 P6:P8 Q8:AA8 AB8:AK15 F8:O8 C9:AA15">
    <cfRule type="cellIs" dxfId="14" priority="65" stopIfTrue="1" operator="equal">
      <formula>1</formula>
    </cfRule>
    <cfRule type="cellIs" dxfId="13" priority="66" stopIfTrue="1" operator="equal">
      <formula>0</formula>
    </cfRule>
  </conditionalFormatting>
  <conditionalFormatting sqref="D6">
    <cfRule type="cellIs" dxfId="12" priority="41" stopIfTrue="1" operator="equal">
      <formula>"C"</formula>
    </cfRule>
    <cfRule type="cellIs" dxfId="11" priority="42" stopIfTrue="1" operator="equal">
      <formula>"N"</formula>
    </cfRule>
    <cfRule type="cellIs" dxfId="10" priority="43" stopIfTrue="1" operator="equal">
      <formula>"E"</formula>
    </cfRule>
  </conditionalFormatting>
  <conditionalFormatting sqref="D8">
    <cfRule type="cellIs" dxfId="9" priority="44" stopIfTrue="1" operator="equal">
      <formula>1</formula>
    </cfRule>
    <cfRule type="cellIs" dxfId="8" priority="45" stopIfTrue="1" operator="equal">
      <formula>0</formula>
    </cfRule>
  </conditionalFormatting>
  <conditionalFormatting sqref="E6">
    <cfRule type="cellIs" dxfId="7" priority="22" stopIfTrue="1" operator="equal">
      <formula>"C"</formula>
    </cfRule>
    <cfRule type="cellIs" dxfId="6" priority="23" stopIfTrue="1" operator="equal">
      <formula>"N"</formula>
    </cfRule>
    <cfRule type="cellIs" dxfId="5" priority="24" stopIfTrue="1" operator="equal">
      <formula>"E"</formula>
    </cfRule>
  </conditionalFormatting>
  <conditionalFormatting sqref="E8">
    <cfRule type="cellIs" dxfId="4" priority="25" stopIfTrue="1" operator="equal">
      <formula>1</formula>
    </cfRule>
    <cfRule type="cellIs" dxfId="3" priority="26" stopIfTrue="1" operator="equal">
      <formula>0</formula>
    </cfRule>
  </conditionalFormatting>
  <conditionalFormatting sqref="AK6">
    <cfRule type="cellIs" dxfId="2" priority="1" stopIfTrue="1" operator="equal">
      <formula>"C"</formula>
    </cfRule>
    <cfRule type="cellIs" dxfId="1" priority="2" stopIfTrue="1" operator="equal">
      <formula>"N"</formula>
    </cfRule>
    <cfRule type="cellIs" dxfId="0" priority="3" stopIfTrue="1" operator="equal">
      <formula>"E"</formula>
    </cfRule>
  </conditionalFormatting>
  <pageMargins left="0.75" right="0.75" top="1" bottom="1" header="0.5" footer="0.5"/>
  <pageSetup paperSize="9" scale="37" fitToHeight="0" orientation="landscape" r:id="rId3"/>
  <headerFooter alignWithMargins="0"/>
  <rowBreaks count="1" manualBreakCount="1">
    <brk id="24" max="43" man="1"/>
  </rowBreaks>
  <ignoredErrors>
    <ignoredError sqref="AJ1:AJ2 AC19:AC20 M20:S22 Y21:AB22 AL22 J1:J2 K1:K2 L1:L2 M1:V2 W1:X2 Y1:AB2 AC21:AC22 AC1:AF2" evalError="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14"/>
  <sheetViews>
    <sheetView showGridLines="0" view="pageBreakPreview" zoomScale="95" zoomScaleNormal="100" zoomScaleSheetLayoutView="95" workbookViewId="0">
      <selection activeCell="K8" sqref="K8"/>
    </sheetView>
  </sheetViews>
  <sheetFormatPr defaultRowHeight="12.5" x14ac:dyDescent="0.25"/>
  <cols>
    <col min="1" max="1" width="20" customWidth="1"/>
    <col min="2" max="2" width="27.453125" customWidth="1"/>
    <col min="3" max="3" width="8.453125" customWidth="1"/>
    <col min="4" max="4" width="13.453125" customWidth="1"/>
    <col min="5" max="5" width="26.7265625" customWidth="1"/>
    <col min="6" max="6" width="24.7265625" customWidth="1"/>
    <col min="8" max="8" width="19.81640625" customWidth="1"/>
  </cols>
  <sheetData>
    <row r="2" spans="1:8" ht="20" x14ac:dyDescent="0.25">
      <c r="A2" s="38" t="s">
        <v>44</v>
      </c>
      <c r="B2" s="26"/>
      <c r="C2" s="26"/>
      <c r="D2" s="26"/>
      <c r="E2" s="26"/>
      <c r="F2" s="26"/>
    </row>
    <row r="3" spans="1:8" ht="13.5" customHeight="1" thickBot="1" x14ac:dyDescent="0.45">
      <c r="A3" s="26"/>
      <c r="B3" s="26"/>
      <c r="C3" s="26"/>
      <c r="D3" s="34"/>
      <c r="E3" s="26"/>
      <c r="F3" s="26"/>
      <c r="G3" s="26"/>
      <c r="H3" s="26"/>
    </row>
    <row r="4" spans="1:8" ht="16.5" customHeight="1" thickBot="1" x14ac:dyDescent="0.4">
      <c r="A4" s="104" t="s">
        <v>11</v>
      </c>
      <c r="B4" s="114"/>
      <c r="C4" s="113"/>
      <c r="D4" s="115" t="s">
        <v>53</v>
      </c>
      <c r="E4" s="116"/>
      <c r="F4" s="105" t="s">
        <v>54</v>
      </c>
      <c r="G4" s="140"/>
      <c r="H4" s="141"/>
    </row>
    <row r="5" spans="1:8" ht="13" thickBot="1" x14ac:dyDescent="0.3">
      <c r="A5" s="26"/>
      <c r="B5" s="26"/>
      <c r="C5" s="26"/>
      <c r="D5" s="26"/>
      <c r="E5" s="26"/>
      <c r="G5" s="26"/>
      <c r="H5" s="26"/>
    </row>
    <row r="6" spans="1:8" ht="34.5" customHeight="1" thickBot="1" x14ac:dyDescent="0.3">
      <c r="A6" s="39" t="s">
        <v>41</v>
      </c>
      <c r="B6" s="142" t="s">
        <v>40</v>
      </c>
      <c r="C6" s="143"/>
      <c r="D6" s="144"/>
      <c r="E6" s="100" t="s">
        <v>42</v>
      </c>
      <c r="F6" s="100" t="s">
        <v>45</v>
      </c>
      <c r="G6" s="142" t="s">
        <v>43</v>
      </c>
      <c r="H6" s="144"/>
    </row>
    <row r="7" spans="1:8" ht="60" customHeight="1" thickBot="1" x14ac:dyDescent="0.3">
      <c r="A7" s="102"/>
      <c r="B7" s="145"/>
      <c r="C7" s="146"/>
      <c r="D7" s="147"/>
      <c r="E7" s="101"/>
      <c r="F7" s="101"/>
      <c r="G7" s="145"/>
      <c r="H7" s="147"/>
    </row>
    <row r="8" spans="1:8" ht="60" customHeight="1" thickBot="1" x14ac:dyDescent="0.3">
      <c r="A8" s="103"/>
      <c r="B8" s="145"/>
      <c r="C8" s="146"/>
      <c r="D8" s="147"/>
      <c r="E8" s="101"/>
      <c r="F8" s="101"/>
      <c r="G8" s="145"/>
      <c r="H8" s="147"/>
    </row>
    <row r="9" spans="1:8" ht="60" customHeight="1" thickBot="1" x14ac:dyDescent="0.3">
      <c r="A9" s="103"/>
      <c r="B9" s="145"/>
      <c r="C9" s="146"/>
      <c r="D9" s="147"/>
      <c r="E9" s="101"/>
      <c r="F9" s="101"/>
      <c r="G9" s="145"/>
      <c r="H9" s="147"/>
    </row>
    <row r="10" spans="1:8" ht="60" customHeight="1" thickBot="1" x14ac:dyDescent="0.3">
      <c r="A10" s="106"/>
      <c r="B10" s="137"/>
      <c r="C10" s="138"/>
      <c r="D10" s="139"/>
      <c r="E10" s="107"/>
      <c r="F10" s="107"/>
      <c r="G10" s="137"/>
      <c r="H10" s="139"/>
    </row>
    <row r="11" spans="1:8" ht="60" customHeight="1" thickBot="1" x14ac:dyDescent="0.3">
      <c r="A11" s="106"/>
      <c r="B11" s="137"/>
      <c r="C11" s="138"/>
      <c r="D11" s="139"/>
      <c r="E11" s="107"/>
      <c r="F11" s="107"/>
      <c r="G11" s="137"/>
      <c r="H11" s="139"/>
    </row>
    <row r="12" spans="1:8" x14ac:dyDescent="0.25">
      <c r="A12" s="29"/>
      <c r="B12" s="29"/>
      <c r="C12" s="29"/>
      <c r="D12" s="29"/>
      <c r="E12" s="29"/>
      <c r="F12" s="29"/>
      <c r="G12" s="29"/>
      <c r="H12" s="29"/>
    </row>
    <row r="13" spans="1:8" x14ac:dyDescent="0.25">
      <c r="A13" s="29"/>
      <c r="B13" s="29"/>
      <c r="C13" s="29"/>
      <c r="D13" s="29"/>
      <c r="E13" s="29"/>
      <c r="F13" s="29"/>
      <c r="G13" s="29"/>
      <c r="H13" s="29"/>
    </row>
    <row r="14" spans="1:8" x14ac:dyDescent="0.25">
      <c r="A14" s="29"/>
      <c r="B14" s="29"/>
      <c r="C14" s="29"/>
      <c r="D14" s="29"/>
      <c r="E14" s="29"/>
      <c r="F14" s="29"/>
      <c r="G14" s="29"/>
      <c r="H14" s="29"/>
    </row>
  </sheetData>
  <mergeCells count="13">
    <mergeCell ref="B11:D11"/>
    <mergeCell ref="G4:H4"/>
    <mergeCell ref="B6:D6"/>
    <mergeCell ref="B7:D7"/>
    <mergeCell ref="B10:D10"/>
    <mergeCell ref="B8:D8"/>
    <mergeCell ref="B9:D9"/>
    <mergeCell ref="G10:H10"/>
    <mergeCell ref="G8:H8"/>
    <mergeCell ref="G9:H9"/>
    <mergeCell ref="G11:H11"/>
    <mergeCell ref="G7:H7"/>
    <mergeCell ref="G6:H6"/>
  </mergeCells>
  <phoneticPr fontId="0" type="noConversion"/>
  <pageMargins left="0.75" right="0.75" top="1" bottom="1" header="0.5" footer="0.5"/>
  <pageSetup paperSize="9" scale="86"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5"/>
  <sheetViews>
    <sheetView view="pageBreakPreview" zoomScaleNormal="50" zoomScaleSheetLayoutView="100" workbookViewId="0">
      <selection activeCell="S10" sqref="S10"/>
    </sheetView>
  </sheetViews>
  <sheetFormatPr defaultRowHeight="12.5" x14ac:dyDescent="0.25"/>
  <cols>
    <col min="3" max="6" width="9.1796875" hidden="1" customWidth="1"/>
  </cols>
  <sheetData>
    <row r="1" spans="1:18" x14ac:dyDescent="0.25">
      <c r="A1" s="26"/>
      <c r="B1" s="26"/>
      <c r="C1" s="26"/>
      <c r="D1" s="26"/>
      <c r="E1" s="26"/>
      <c r="F1" s="26"/>
      <c r="G1" s="26"/>
      <c r="H1" s="26"/>
      <c r="I1" s="26"/>
      <c r="J1" s="26"/>
      <c r="K1" s="26"/>
      <c r="L1" s="26"/>
      <c r="M1" s="26"/>
      <c r="N1" s="26"/>
      <c r="O1" s="26"/>
      <c r="P1" s="26"/>
      <c r="Q1" s="26"/>
      <c r="R1" s="26"/>
    </row>
    <row r="2" spans="1:18" ht="20" x14ac:dyDescent="0.4">
      <c r="A2" s="26"/>
      <c r="B2" s="26"/>
      <c r="C2" s="26"/>
      <c r="D2" s="26"/>
      <c r="E2" s="26"/>
      <c r="F2" s="26"/>
      <c r="G2" s="26"/>
      <c r="H2" s="34" t="s">
        <v>16</v>
      </c>
      <c r="I2" s="26"/>
      <c r="J2" s="26"/>
      <c r="K2" s="26"/>
      <c r="L2" s="26"/>
      <c r="M2" s="26"/>
      <c r="N2" s="26"/>
      <c r="O2" s="26"/>
      <c r="P2" s="26"/>
      <c r="Q2" s="26"/>
      <c r="R2" s="26"/>
    </row>
    <row r="3" spans="1:18" x14ac:dyDescent="0.25">
      <c r="A3" s="26"/>
      <c r="B3" s="26"/>
      <c r="C3" s="26"/>
      <c r="D3" s="26"/>
      <c r="E3" s="26"/>
      <c r="F3" s="26"/>
      <c r="G3" s="26"/>
      <c r="H3" s="26"/>
      <c r="I3" s="26"/>
      <c r="J3" s="26"/>
      <c r="K3" s="26"/>
      <c r="L3" s="26"/>
      <c r="M3" s="26"/>
      <c r="N3" s="26"/>
      <c r="O3" s="26"/>
      <c r="P3" s="26"/>
      <c r="Q3" s="26"/>
      <c r="R3" s="26"/>
    </row>
    <row r="4" spans="1:18" ht="13" x14ac:dyDescent="0.25">
      <c r="A4" s="35"/>
      <c r="B4" s="35"/>
      <c r="C4" s="35"/>
      <c r="D4" s="26"/>
      <c r="E4" s="26"/>
      <c r="F4" s="26"/>
      <c r="G4" s="26"/>
      <c r="H4" s="26"/>
      <c r="I4" s="26"/>
      <c r="J4" s="26"/>
      <c r="K4" s="26"/>
      <c r="L4" s="26"/>
      <c r="M4" s="26"/>
      <c r="N4" s="26"/>
      <c r="O4" s="26"/>
      <c r="P4" s="26"/>
      <c r="Q4" s="26"/>
      <c r="R4" s="26"/>
    </row>
    <row r="5" spans="1:18" x14ac:dyDescent="0.25">
      <c r="A5" s="29"/>
      <c r="B5" s="29"/>
      <c r="C5" s="29"/>
      <c r="D5" s="26"/>
      <c r="E5" s="26"/>
      <c r="F5" s="26"/>
      <c r="G5" s="26"/>
      <c r="H5" s="26"/>
      <c r="I5" s="26"/>
      <c r="J5" s="26"/>
      <c r="K5" s="26"/>
      <c r="L5" s="26"/>
      <c r="M5" s="26"/>
      <c r="N5" s="26"/>
      <c r="O5" s="26"/>
      <c r="P5" s="26"/>
      <c r="Q5" s="26"/>
      <c r="R5" s="26"/>
    </row>
    <row r="6" spans="1:18" x14ac:dyDescent="0.25">
      <c r="A6" s="29"/>
      <c r="B6" s="29"/>
      <c r="C6" s="29"/>
      <c r="D6" s="26"/>
      <c r="E6" s="26"/>
      <c r="F6" s="26"/>
      <c r="G6" s="26"/>
      <c r="H6" s="26"/>
      <c r="I6" s="26"/>
      <c r="J6" s="26"/>
      <c r="K6" s="26"/>
      <c r="L6" s="26"/>
      <c r="M6" s="26"/>
      <c r="N6" s="26"/>
      <c r="O6" s="26"/>
      <c r="P6" s="26"/>
      <c r="Q6" s="26"/>
      <c r="R6" s="26"/>
    </row>
    <row r="7" spans="1:18" x14ac:dyDescent="0.25">
      <c r="A7" s="29"/>
      <c r="B7" s="29"/>
      <c r="C7" s="29"/>
      <c r="D7" s="29"/>
      <c r="E7" s="29"/>
      <c r="F7" s="29"/>
      <c r="G7" s="29"/>
      <c r="H7" s="29"/>
      <c r="I7" s="26"/>
      <c r="J7" s="26"/>
      <c r="K7" s="26"/>
      <c r="L7" s="26"/>
      <c r="M7" s="26"/>
      <c r="N7" s="26"/>
      <c r="O7" s="26"/>
      <c r="P7" s="26"/>
      <c r="Q7" s="26"/>
      <c r="R7" s="26"/>
    </row>
    <row r="8" spans="1:18" x14ac:dyDescent="0.25">
      <c r="A8" s="33"/>
      <c r="B8" s="33"/>
      <c r="C8" s="33"/>
      <c r="D8" s="29"/>
      <c r="E8" s="29"/>
      <c r="F8" s="29"/>
      <c r="G8" s="29"/>
      <c r="H8" s="29"/>
      <c r="I8" s="26"/>
      <c r="J8" s="26"/>
      <c r="K8" s="26"/>
      <c r="L8" s="26"/>
      <c r="M8" s="26"/>
      <c r="N8" s="26"/>
      <c r="O8" s="26"/>
      <c r="P8" s="26"/>
      <c r="Q8" s="26"/>
      <c r="R8" s="26"/>
    </row>
    <row r="9" spans="1:18" x14ac:dyDescent="0.25">
      <c r="A9" s="26"/>
      <c r="B9" s="26"/>
      <c r="C9" s="26"/>
      <c r="D9" s="26"/>
      <c r="E9" s="26"/>
      <c r="F9" s="26"/>
      <c r="G9" s="26"/>
      <c r="H9" s="26"/>
      <c r="I9" s="26"/>
      <c r="J9" s="26"/>
      <c r="K9" s="26"/>
      <c r="L9" s="26"/>
      <c r="M9" s="26"/>
      <c r="N9" s="26"/>
      <c r="O9" s="26"/>
      <c r="P9" s="26"/>
      <c r="Q9" s="26"/>
      <c r="R9" s="26"/>
    </row>
    <row r="10" spans="1:18" x14ac:dyDescent="0.25">
      <c r="A10" s="26"/>
      <c r="B10" s="26"/>
      <c r="C10" s="26"/>
      <c r="D10" s="26"/>
      <c r="E10" s="26"/>
      <c r="F10" s="26"/>
      <c r="G10" s="26"/>
      <c r="H10" s="26"/>
      <c r="I10" s="26"/>
      <c r="J10" s="26"/>
      <c r="K10" s="26"/>
      <c r="L10" s="26"/>
      <c r="M10" s="26"/>
      <c r="N10" s="26"/>
      <c r="O10" s="26"/>
      <c r="P10" s="26"/>
      <c r="Q10" s="26"/>
      <c r="R10" s="26"/>
    </row>
    <row r="11" spans="1:18" x14ac:dyDescent="0.25">
      <c r="A11" s="26"/>
      <c r="B11" s="26"/>
      <c r="C11" s="26"/>
      <c r="D11" s="26"/>
      <c r="E11" s="26"/>
      <c r="F11" s="26"/>
      <c r="G11" s="26"/>
      <c r="H11" s="26"/>
      <c r="I11" s="26"/>
      <c r="J11" s="26"/>
      <c r="K11" s="26"/>
      <c r="L11" s="26"/>
      <c r="M11" s="26"/>
      <c r="N11" s="26"/>
      <c r="O11" s="26"/>
      <c r="P11" s="26"/>
      <c r="Q11" s="26"/>
      <c r="R11" s="26"/>
    </row>
    <row r="12" spans="1:18" x14ac:dyDescent="0.25">
      <c r="A12" s="26"/>
      <c r="B12" s="26"/>
      <c r="C12" s="26"/>
      <c r="D12" s="26"/>
      <c r="E12" s="26"/>
      <c r="F12" s="26"/>
      <c r="G12" s="26"/>
      <c r="H12" s="26"/>
      <c r="I12" s="26"/>
      <c r="J12" s="26"/>
      <c r="K12" s="26"/>
      <c r="L12" s="26"/>
      <c r="M12" s="26"/>
      <c r="N12" s="26"/>
      <c r="O12" s="26"/>
      <c r="P12" s="26"/>
      <c r="Q12" s="26"/>
      <c r="R12" s="26"/>
    </row>
    <row r="13" spans="1:18" x14ac:dyDescent="0.25">
      <c r="A13" s="26"/>
      <c r="B13" s="26"/>
      <c r="C13" s="26"/>
      <c r="D13" s="26"/>
      <c r="E13" s="26"/>
      <c r="F13" s="26"/>
      <c r="G13" s="26"/>
      <c r="H13" s="26"/>
      <c r="I13" s="26"/>
      <c r="J13" s="26"/>
      <c r="K13" s="26"/>
      <c r="L13" s="26"/>
      <c r="M13" s="26"/>
      <c r="N13" s="26"/>
      <c r="O13" s="26"/>
      <c r="P13" s="26"/>
      <c r="Q13" s="26"/>
      <c r="R13" s="26"/>
    </row>
    <row r="14" spans="1:18" x14ac:dyDescent="0.25">
      <c r="A14" s="26"/>
      <c r="B14" s="26"/>
      <c r="C14" s="26"/>
      <c r="D14" s="26"/>
      <c r="E14" s="26"/>
      <c r="F14" s="26"/>
      <c r="G14" s="26"/>
      <c r="H14" s="26"/>
      <c r="I14" s="26"/>
      <c r="J14" s="26"/>
      <c r="K14" s="26"/>
      <c r="L14" s="26"/>
      <c r="M14" s="26"/>
      <c r="N14" s="26"/>
      <c r="O14" s="26"/>
      <c r="P14" s="26"/>
      <c r="Q14" s="26"/>
      <c r="R14" s="26"/>
    </row>
    <row r="15" spans="1:18" x14ac:dyDescent="0.25">
      <c r="A15" s="26"/>
      <c r="B15" s="26"/>
      <c r="C15" s="26"/>
      <c r="D15" s="26"/>
      <c r="E15" s="26"/>
      <c r="F15" s="26"/>
      <c r="G15" s="26"/>
      <c r="H15" s="26"/>
      <c r="I15" s="26"/>
      <c r="J15" s="26"/>
      <c r="K15" s="26"/>
      <c r="L15" s="26"/>
      <c r="M15" s="26"/>
      <c r="N15" s="26"/>
      <c r="O15" s="26"/>
      <c r="P15" s="26"/>
      <c r="Q15" s="26"/>
      <c r="R15" s="26"/>
    </row>
    <row r="16" spans="1:18" x14ac:dyDescent="0.25">
      <c r="A16" s="26"/>
      <c r="B16" s="26"/>
      <c r="C16" s="26"/>
      <c r="D16" s="26"/>
      <c r="E16" s="26"/>
      <c r="F16" s="26"/>
      <c r="G16" s="26"/>
      <c r="H16" s="26"/>
      <c r="I16" s="26"/>
      <c r="J16" s="26"/>
      <c r="K16" s="26"/>
      <c r="L16" s="26"/>
      <c r="M16" s="26"/>
      <c r="N16" s="26"/>
      <c r="O16" s="26"/>
      <c r="P16" s="26"/>
      <c r="Q16" s="26"/>
      <c r="R16" s="26"/>
    </row>
    <row r="17" spans="1:18" x14ac:dyDescent="0.25">
      <c r="A17" s="26"/>
      <c r="B17" s="26"/>
      <c r="C17" s="26"/>
      <c r="D17" s="26"/>
      <c r="E17" s="26"/>
      <c r="F17" s="26"/>
      <c r="G17" s="26"/>
      <c r="H17" s="26"/>
      <c r="I17" s="26"/>
      <c r="J17" s="26"/>
      <c r="K17" s="26"/>
      <c r="L17" s="26"/>
      <c r="M17" s="26"/>
      <c r="N17" s="26"/>
      <c r="O17" s="26"/>
      <c r="P17" s="26"/>
      <c r="Q17" s="26"/>
      <c r="R17" s="26"/>
    </row>
    <row r="18" spans="1:18" x14ac:dyDescent="0.25">
      <c r="A18" s="26"/>
      <c r="B18" s="26"/>
      <c r="C18" s="26"/>
      <c r="D18" s="26"/>
      <c r="E18" s="26"/>
      <c r="F18" s="26"/>
      <c r="G18" s="26"/>
      <c r="H18" s="26"/>
      <c r="I18" s="26"/>
      <c r="J18" s="26"/>
      <c r="K18" s="26"/>
      <c r="L18" s="26"/>
      <c r="M18" s="26"/>
      <c r="N18" s="26"/>
      <c r="O18" s="26"/>
      <c r="P18" s="26"/>
      <c r="Q18" s="26"/>
      <c r="R18" s="26"/>
    </row>
    <row r="19" spans="1:18" x14ac:dyDescent="0.25">
      <c r="A19" s="26"/>
      <c r="B19" s="26"/>
      <c r="C19" s="26"/>
      <c r="D19" s="26"/>
      <c r="E19" s="26"/>
      <c r="F19" s="26"/>
      <c r="G19" s="26"/>
      <c r="H19" s="26"/>
      <c r="I19" s="26"/>
      <c r="J19" s="26"/>
      <c r="K19" s="26"/>
      <c r="L19" s="26"/>
      <c r="M19" s="26"/>
      <c r="N19" s="26"/>
      <c r="O19" s="26"/>
      <c r="P19" s="26"/>
      <c r="Q19" s="26"/>
      <c r="R19" s="26"/>
    </row>
    <row r="20" spans="1:18" x14ac:dyDescent="0.25">
      <c r="A20" s="26"/>
      <c r="B20" s="26"/>
      <c r="C20" s="26"/>
      <c r="D20" s="26"/>
      <c r="E20" s="26"/>
      <c r="F20" s="26"/>
      <c r="G20" s="26"/>
      <c r="H20" s="26"/>
      <c r="I20" s="26"/>
      <c r="J20" s="26"/>
      <c r="K20" s="26"/>
      <c r="L20" s="26"/>
      <c r="M20" s="26"/>
      <c r="N20" s="26"/>
      <c r="O20" s="26"/>
      <c r="P20" s="26"/>
      <c r="Q20" s="26"/>
      <c r="R20" s="26"/>
    </row>
    <row r="21" spans="1:18" x14ac:dyDescent="0.25">
      <c r="A21" s="26"/>
      <c r="B21" s="26"/>
      <c r="C21" s="26"/>
      <c r="D21" s="26"/>
      <c r="E21" s="26"/>
      <c r="F21" s="26"/>
      <c r="G21" s="26"/>
      <c r="H21" s="26"/>
      <c r="I21" s="26"/>
      <c r="J21" s="26"/>
      <c r="K21" s="26"/>
      <c r="L21" s="26"/>
      <c r="M21" s="26"/>
      <c r="N21" s="26"/>
      <c r="O21" s="26"/>
      <c r="P21" s="26"/>
      <c r="Q21" s="26"/>
      <c r="R21" s="26"/>
    </row>
    <row r="22" spans="1:18" x14ac:dyDescent="0.25">
      <c r="A22" s="26"/>
      <c r="B22" s="26"/>
      <c r="C22" s="26"/>
      <c r="D22" s="26"/>
      <c r="E22" s="26"/>
      <c r="F22" s="26"/>
      <c r="G22" s="26"/>
      <c r="H22" s="26"/>
      <c r="I22" s="26"/>
      <c r="J22" s="26"/>
      <c r="K22" s="26"/>
      <c r="L22" s="26"/>
      <c r="M22" s="26"/>
      <c r="N22" s="26"/>
      <c r="O22" s="26"/>
      <c r="P22" s="26"/>
      <c r="Q22" s="26"/>
      <c r="R22" s="26"/>
    </row>
    <row r="23" spans="1:18" x14ac:dyDescent="0.25">
      <c r="A23" s="26"/>
      <c r="B23" s="26"/>
      <c r="C23" s="26"/>
      <c r="D23" s="26"/>
      <c r="E23" s="26"/>
      <c r="F23" s="26"/>
      <c r="G23" s="26"/>
      <c r="H23" s="26"/>
      <c r="I23" s="26"/>
      <c r="J23" s="26"/>
      <c r="K23" s="26"/>
      <c r="L23" s="26"/>
      <c r="M23" s="26"/>
      <c r="N23" s="26"/>
      <c r="O23" s="26"/>
      <c r="P23" s="26"/>
      <c r="Q23" s="26"/>
      <c r="R23" s="26"/>
    </row>
    <row r="24" spans="1:18" x14ac:dyDescent="0.25">
      <c r="A24" s="26"/>
      <c r="B24" s="26"/>
      <c r="C24" s="26"/>
      <c r="D24" s="26"/>
      <c r="E24" s="26"/>
      <c r="F24" s="26"/>
      <c r="G24" s="26"/>
      <c r="H24" s="26"/>
      <c r="I24" s="26"/>
      <c r="J24" s="26"/>
      <c r="K24" s="26"/>
      <c r="L24" s="26"/>
      <c r="M24" s="26"/>
      <c r="N24" s="26"/>
      <c r="O24" s="26"/>
      <c r="P24" s="26"/>
      <c r="Q24" s="26"/>
      <c r="R24" s="26"/>
    </row>
    <row r="25" spans="1:18" x14ac:dyDescent="0.25">
      <c r="A25" s="26"/>
      <c r="B25" s="26"/>
      <c r="C25" s="26"/>
      <c r="D25" s="26"/>
      <c r="E25" s="26"/>
      <c r="F25" s="26"/>
      <c r="G25" s="26"/>
      <c r="H25" s="26"/>
      <c r="I25" s="26"/>
      <c r="J25" s="26"/>
      <c r="K25" s="26"/>
      <c r="L25" s="26"/>
      <c r="M25" s="26"/>
      <c r="N25" s="26"/>
      <c r="O25" s="26"/>
      <c r="P25" s="26"/>
      <c r="Q25" s="26"/>
      <c r="R25" s="26"/>
    </row>
    <row r="26" spans="1:18" x14ac:dyDescent="0.25">
      <c r="A26" s="26"/>
      <c r="B26" s="26"/>
      <c r="C26" s="26"/>
      <c r="D26" s="26"/>
      <c r="E26" s="26"/>
      <c r="F26" s="26"/>
      <c r="G26" s="26"/>
      <c r="H26" s="26"/>
      <c r="I26" s="26"/>
      <c r="J26" s="26"/>
      <c r="K26" s="26"/>
      <c r="L26" s="26"/>
      <c r="M26" s="26"/>
      <c r="N26" s="26"/>
      <c r="O26" s="26"/>
      <c r="P26" s="26"/>
      <c r="Q26" s="26"/>
      <c r="R26" s="26"/>
    </row>
    <row r="27" spans="1:18" x14ac:dyDescent="0.25">
      <c r="A27" s="26"/>
      <c r="B27" s="26"/>
      <c r="C27" s="26"/>
      <c r="D27" s="26"/>
      <c r="E27" s="26"/>
      <c r="F27" s="26"/>
      <c r="G27" s="26"/>
      <c r="H27" s="26"/>
      <c r="I27" s="26"/>
      <c r="J27" s="26"/>
      <c r="K27" s="26"/>
      <c r="L27" s="26"/>
      <c r="M27" s="26"/>
      <c r="N27" s="26"/>
      <c r="O27" s="26"/>
      <c r="P27" s="26"/>
      <c r="Q27" s="26"/>
      <c r="R27" s="26"/>
    </row>
    <row r="28" spans="1:18" x14ac:dyDescent="0.25">
      <c r="A28" s="26"/>
      <c r="B28" s="26"/>
      <c r="C28" s="26"/>
      <c r="D28" s="26"/>
      <c r="E28" s="26"/>
      <c r="F28" s="26"/>
      <c r="G28" s="26"/>
      <c r="H28" s="26"/>
      <c r="I28" s="26"/>
      <c r="J28" s="26"/>
      <c r="K28" s="26"/>
      <c r="L28" s="26"/>
      <c r="M28" s="26"/>
      <c r="N28" s="26"/>
      <c r="O28" s="26"/>
      <c r="P28" s="26"/>
      <c r="Q28" s="26"/>
      <c r="R28" s="26"/>
    </row>
    <row r="29" spans="1:18" x14ac:dyDescent="0.25">
      <c r="A29" s="26"/>
      <c r="B29" s="26"/>
      <c r="C29" s="26"/>
      <c r="D29" s="26"/>
      <c r="E29" s="26"/>
      <c r="F29" s="26"/>
      <c r="G29" s="26"/>
      <c r="H29" s="26"/>
      <c r="I29" s="26"/>
      <c r="J29" s="26"/>
      <c r="K29" s="26"/>
      <c r="L29" s="26"/>
      <c r="M29" s="26"/>
      <c r="N29" s="26"/>
      <c r="O29" s="26"/>
      <c r="P29" s="26"/>
      <c r="Q29" s="26"/>
      <c r="R29" s="26"/>
    </row>
    <row r="30" spans="1:18" x14ac:dyDescent="0.25">
      <c r="A30" s="26"/>
      <c r="B30" s="26"/>
      <c r="C30" s="26"/>
      <c r="D30" s="26"/>
      <c r="E30" s="26"/>
      <c r="F30" s="26"/>
      <c r="G30" s="26"/>
      <c r="H30" s="26"/>
      <c r="I30" s="26"/>
      <c r="J30" s="26"/>
      <c r="K30" s="26"/>
      <c r="L30" s="26"/>
      <c r="M30" s="26"/>
      <c r="N30" s="26"/>
      <c r="O30" s="26"/>
      <c r="P30" s="26"/>
      <c r="Q30" s="26"/>
      <c r="R30" s="26"/>
    </row>
    <row r="31" spans="1:18" x14ac:dyDescent="0.25">
      <c r="A31" s="26"/>
      <c r="B31" s="26"/>
      <c r="C31" s="26"/>
      <c r="D31" s="26"/>
      <c r="E31" s="26"/>
      <c r="F31" s="26"/>
      <c r="G31" s="26"/>
      <c r="H31" s="26"/>
      <c r="I31" s="26"/>
      <c r="J31" s="26"/>
      <c r="K31" s="26"/>
      <c r="L31" s="26"/>
      <c r="M31" s="26"/>
      <c r="N31" s="26"/>
      <c r="O31" s="26"/>
      <c r="P31" s="26"/>
      <c r="Q31" s="26"/>
      <c r="R31" s="26"/>
    </row>
    <row r="32" spans="1:18" x14ac:dyDescent="0.25">
      <c r="A32" s="26"/>
      <c r="B32" s="26"/>
      <c r="C32" s="26"/>
      <c r="D32" s="26"/>
      <c r="E32" s="26"/>
      <c r="F32" s="26"/>
      <c r="G32" s="26"/>
      <c r="H32" s="26"/>
      <c r="I32" s="26"/>
      <c r="J32" s="26"/>
      <c r="K32" s="26"/>
      <c r="L32" s="26"/>
      <c r="M32" s="26"/>
      <c r="N32" s="26"/>
      <c r="O32" s="26"/>
      <c r="P32" s="26"/>
      <c r="Q32" s="26"/>
      <c r="R32" s="26"/>
    </row>
    <row r="33" spans="1:18" x14ac:dyDescent="0.25">
      <c r="A33" s="26"/>
      <c r="B33" s="26"/>
      <c r="C33" s="26"/>
      <c r="D33" s="26"/>
      <c r="E33" s="26"/>
      <c r="F33" s="26"/>
      <c r="G33" s="26"/>
      <c r="H33" s="26"/>
      <c r="I33" s="26"/>
      <c r="J33" s="26"/>
      <c r="K33" s="26"/>
      <c r="L33" s="26"/>
      <c r="M33" s="26"/>
      <c r="N33" s="26"/>
      <c r="O33" s="26"/>
      <c r="P33" s="26"/>
      <c r="Q33" s="26"/>
      <c r="R33" s="26"/>
    </row>
    <row r="34" spans="1:18" x14ac:dyDescent="0.25">
      <c r="A34" s="26"/>
      <c r="B34" s="26"/>
      <c r="C34" s="26"/>
      <c r="D34" s="26"/>
      <c r="E34" s="26"/>
      <c r="F34" s="26"/>
      <c r="G34" s="26"/>
      <c r="H34" s="26"/>
      <c r="I34" s="26"/>
      <c r="J34" s="26"/>
      <c r="K34" s="26"/>
      <c r="L34" s="26"/>
      <c r="M34" s="26"/>
      <c r="N34" s="26"/>
      <c r="O34" s="26"/>
      <c r="P34" s="26"/>
      <c r="Q34" s="26"/>
      <c r="R34" s="26"/>
    </row>
    <row r="35" spans="1:18" x14ac:dyDescent="0.25">
      <c r="A35" s="26"/>
      <c r="B35" s="26"/>
      <c r="C35" s="26"/>
      <c r="D35" s="26"/>
      <c r="E35" s="26"/>
      <c r="F35" s="26"/>
      <c r="G35" s="26"/>
      <c r="H35" s="26"/>
      <c r="I35" s="26"/>
      <c r="J35" s="26"/>
      <c r="K35" s="26"/>
      <c r="L35" s="26"/>
      <c r="M35" s="26"/>
      <c r="N35" s="26"/>
      <c r="O35" s="26"/>
      <c r="P35" s="26"/>
      <c r="Q35" s="26"/>
      <c r="R35" s="26"/>
    </row>
  </sheetData>
  <customSheetViews>
    <customSheetView guid="{46A36319-7F6D-4634-8250-69DE631588A8}" hiddenColumns="1" showRuler="0" topLeftCell="A4">
      <selection activeCell="J27" sqref="J27"/>
      <pageMargins left="0.75" right="0.75" top="1" bottom="1" header="0.5" footer="0.5"/>
      <pageSetup paperSize="9" orientation="landscape" r:id="rId1"/>
      <headerFooter alignWithMargins="0"/>
    </customSheetView>
    <customSheetView guid="{4CB3ED3F-5B86-4157-93E0-169771F12619}" hiddenColumns="1" showRuler="0" topLeftCell="A4">
      <selection activeCell="R15" sqref="R15"/>
      <pageMargins left="0.75" right="0.75" top="1" bottom="1" header="0.5" footer="0.5"/>
      <pageSetup paperSize="9" orientation="landscape" r:id="rId2"/>
      <headerFooter alignWithMargins="0"/>
    </customSheetView>
  </customSheetViews>
  <phoneticPr fontId="0" type="noConversion"/>
  <pageMargins left="0.75" right="0.75" top="1" bottom="1" header="0.5" footer="0.5"/>
  <pageSetup paperSize="9" orientation="landscape" r:id="rId3"/>
  <headerFooter alignWithMargins="0"/>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02a33dc5-68fb-45a3-a44b-1f1925e9e97f" origin="userSelected">
  <element uid="id_classification_nonbusiness" value=""/>
  <element uid="dbdd1405-cee2-4929-95d0-eb666ef35853" value=""/>
</sisl>
</file>

<file path=customXml/itemProps1.xml><?xml version="1.0" encoding="utf-8"?>
<ds:datastoreItem xmlns:ds="http://schemas.openxmlformats.org/officeDocument/2006/customXml" ds:itemID="{8952339A-CED3-4F3E-B189-4CB46F8C8DC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Cleaning Audit Score Sheet</vt:lpstr>
      <vt:lpstr>Introduction</vt:lpstr>
      <vt:lpstr> Instructions</vt:lpstr>
      <vt:lpstr>Template Audit Score Sheet</vt:lpstr>
      <vt:lpstr>Comments </vt:lpstr>
      <vt:lpstr>Pie Chart</vt:lpstr>
      <vt:lpstr>'Cleaning Audit Score Sheet'!Print_Area</vt:lpstr>
      <vt:lpstr>Introduction!Print_Area</vt:lpstr>
      <vt:lpstr>'Template Audit Score Sheet'!Print_Area</vt:lpstr>
    </vt:vector>
  </TitlesOfParts>
  <Company>nhse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Perform Calculation if Both Conditions met</dc:title>
  <dc:creator>gkochane</dc:creator>
  <cp:lastModifiedBy>Bloomfield Julia</cp:lastModifiedBy>
  <cp:lastPrinted>2020-10-05T13:10:45Z</cp:lastPrinted>
  <dcterms:created xsi:type="dcterms:W3CDTF">2003-04-22T12:05:29Z</dcterms:created>
  <dcterms:modified xsi:type="dcterms:W3CDTF">2021-11-18T10:39:25Z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ed077e03-cf90-43cc-a0cb-f457c19e3a08</vt:lpwstr>
  </property>
  <property fmtid="{D5CDD505-2E9C-101B-9397-08002B2CF9AE}" pid="3" name="bjSaver">
    <vt:lpwstr>Dq631BrcusBKngpZNCPmfv8fxSpmm516</vt:lpwstr>
  </property>
  <property fmtid="{D5CDD505-2E9C-101B-9397-08002B2CF9AE}" pid="4" name="bjDocumentSecurityLabel">
    <vt:lpwstr>Unrestricted</vt:lpwstr>
  </property>
  <property fmtid="{D5CDD505-2E9C-101B-9397-08002B2CF9AE}" pid="5" name="bjLeftFooterLabel-even">
    <vt:lpwstr>&amp;"Calibri,Regular"&amp;08&amp;KA5A5A5ISS Classification -&amp;K000000 &amp;K00C000Unrestricted</vt:lpwstr>
  </property>
  <property fmtid="{D5CDD505-2E9C-101B-9397-08002B2CF9AE}" pid="6" name="bjDocumentLabelXML">
    <vt:lpwstr>&lt;?xml version="1.0" encoding="us-ascii"?&gt;&lt;sisl xmlns:xsd="http://www.w3.org/2001/XMLSchema" xmlns:xsi="http://www.w3.org/2001/XMLSchema-instance" sislVersion="0" policy="02a33dc5-68fb-45a3-a44b-1f1925e9e97f" origin="userSelected" xmlns="http://www.boldonj</vt:lpwstr>
  </property>
  <property fmtid="{D5CDD505-2E9C-101B-9397-08002B2CF9AE}" pid="7" name="bjDocumentLabelXML-0">
    <vt:lpwstr>ames.com/2008/01/sie/internal/label"&gt;&lt;element uid="id_classification_nonbusiness" value="" /&gt;&lt;element uid="dbdd1405-cee2-4929-95d0-eb666ef35853" value="" /&gt;&lt;/sisl&gt;</vt:lpwstr>
  </property>
</Properties>
</file>